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10" windowWidth="14355" windowHeight="4560" firstSheet="1" activeTab="1"/>
  </bookViews>
  <sheets>
    <sheet name="ENGG 2015-16" sheetId="5" r:id="rId1"/>
    <sheet name="ENGG 2014-15" sheetId="4" r:id="rId2"/>
    <sheet name="ENGG 2013-14" sheetId="6" r:id="rId3"/>
    <sheet name="OVERALL 2015-16" sheetId="8" r:id="rId4"/>
    <sheet name="OVERALL 2014-15" sheetId="7" r:id="rId5"/>
    <sheet name="OVERALL 2013-14" sheetId="1" r:id="rId6"/>
  </sheets>
  <calcPr calcId="144525"/>
</workbook>
</file>

<file path=xl/calcChain.xml><?xml version="1.0" encoding="utf-8"?>
<calcChain xmlns="http://schemas.openxmlformats.org/spreadsheetml/2006/main">
  <c r="J16" i="8"/>
  <c r="J16" i="7"/>
  <c r="J15" i="6"/>
  <c r="J16" i="5" l="1"/>
  <c r="J17" i="1" l="1"/>
</calcChain>
</file>

<file path=xl/sharedStrings.xml><?xml version="1.0" encoding="utf-8"?>
<sst xmlns="http://schemas.openxmlformats.org/spreadsheetml/2006/main" count="558" uniqueCount="226">
  <si>
    <t>Parameter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</si>
  <si>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</si>
  <si>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</si>
  <si>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</si>
  <si>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</si>
  <si>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</si>
  <si>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</si>
  <si>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order no.</t>
  </si>
  <si>
    <t>Sanctioned date</t>
  </si>
  <si>
    <t>Amount received (in words)</t>
  </si>
  <si>
    <t>2015-16</t>
  </si>
  <si>
    <t>2014-15</t>
  </si>
  <si>
    <t>2013-14</t>
  </si>
  <si>
    <t>MPCST</t>
  </si>
  <si>
    <t>Machining and analysis of various parameters of nano composites prepared from industrial for various applications</t>
  </si>
  <si>
    <t xml:space="preserve">1011/CST/R&amp;D/PHY &amp; ENGG. SC./2015 </t>
  </si>
  <si>
    <t xml:space="preserve">DEITY </t>
  </si>
  <si>
    <t xml:space="preserve">Special Manpower Development Program (SMDP - C2SD) </t>
  </si>
  <si>
    <t xml:space="preserve">9(1)/2014-MDD (I) 9(1)/2014-MDD (II) </t>
  </si>
  <si>
    <t>DST (SERB)</t>
  </si>
  <si>
    <t xml:space="preserve">Design, Implementation and Performance Evaluation of SEIG based Small Hydro Turbine in Micro Grid System  </t>
  </si>
  <si>
    <t>No. SB/S3/EECE/182/2013</t>
  </si>
  <si>
    <t>M P Council of Science and Technology</t>
  </si>
  <si>
    <t>Synthesis &amp; Characterisation of Sr, Ba and Pb based Bismuth Titanate Ceramics</t>
  </si>
  <si>
    <t>Ref. No. 4821/CST/R&amp;D/Phy  &amp; Engg Sc./2014</t>
  </si>
  <si>
    <t>Six Lakhs and Thirty Eight Thousands</t>
  </si>
  <si>
    <t xml:space="preserve">UK-India Education Research Initiative (UKIERI-II) British Council </t>
  </si>
  <si>
    <t>Interactive Systems and Coatings for a Sustainable Built Environment</t>
  </si>
  <si>
    <t>Ref. No. IND/CONT/E/11-12 / 146</t>
  </si>
  <si>
    <t>Forty Seven Lakhs and Seventy Five Thousands</t>
  </si>
  <si>
    <t>Synthesis and Characterisation of Functionalised Ordered Mesoporous Silica Nanocomposites for Advanced Applications</t>
  </si>
  <si>
    <t>Ref. No. 6054/CST/R&amp;D/2011</t>
  </si>
  <si>
    <t>Four Lakhs Seventy Five Thousands</t>
  </si>
  <si>
    <t>DeitY,Govt of India</t>
  </si>
  <si>
    <t>Visvesvaraya PhD Schemefor Electronics &amp; IT</t>
  </si>
  <si>
    <t>PhD-MLA/4(92)/2015-16</t>
  </si>
  <si>
    <t>22.01.2016</t>
  </si>
  <si>
    <t>TEQIP-II</t>
  </si>
  <si>
    <t xml:space="preserve">Installation and commissioning of 5kW Biomass gasification </t>
  </si>
  <si>
    <t>TEQIP-II/166/08</t>
  </si>
  <si>
    <t>18.05.2014</t>
  </si>
  <si>
    <t xml:space="preserve">Six Lakh sixty one thousand five hundred </t>
  </si>
  <si>
    <t>MNRE,Govt of India</t>
  </si>
  <si>
    <t>National Renewable Energy Fellowships</t>
  </si>
  <si>
    <t>10/2(25)/2013-P&amp;C</t>
  </si>
  <si>
    <t>26.12.2013</t>
  </si>
  <si>
    <t>Nine lakh Eighty Thousand only</t>
  </si>
  <si>
    <t xml:space="preserve">Installation and commissioning of weather monitoring station </t>
  </si>
  <si>
    <t>TEQIP-II/43/50</t>
  </si>
  <si>
    <t>27.05.2013</t>
  </si>
  <si>
    <t xml:space="preserve">Six Lakh seventy thousand </t>
  </si>
  <si>
    <t>Madhya Pradesh Council of science and Technology</t>
  </si>
  <si>
    <t>Scientific validation of sustainable practices of tribal settlements</t>
  </si>
  <si>
    <t>6022/CST/R&amp;D/2011</t>
  </si>
  <si>
    <t>Two lacs thirty two thousand only</t>
  </si>
  <si>
    <t>Human settlement and Management Institution,HUDCO</t>
  </si>
  <si>
    <t>Social Impact Assessment Framework</t>
  </si>
  <si>
    <t>HSMI/R&amp;D/3/2012</t>
  </si>
  <si>
    <t>Nine lacs Seventy Four Thousand only</t>
  </si>
  <si>
    <t>Ministry of Electronics and Information Technology , Govt Of India</t>
  </si>
  <si>
    <t>Information Security Education and Awareness (ISEA)</t>
  </si>
  <si>
    <t>1(1)/ISEA-II/PMU/2015</t>
  </si>
  <si>
    <t>ISRO</t>
  </si>
  <si>
    <t>Land application using scatterometer Data</t>
  </si>
  <si>
    <t>EPSA:TDP</t>
  </si>
  <si>
    <t>Five Lakhs Ninety Lakhs</t>
  </si>
  <si>
    <t>Performance evoluation of automatic regestration and resampling techniques for IRS Imagery</t>
  </si>
  <si>
    <t>ISRO/RES/4/612/15-16</t>
  </si>
  <si>
    <t>Seventeen Lakhs Sixty Thousand only</t>
  </si>
  <si>
    <t>Zydex Industries, Vadodara</t>
  </si>
  <si>
    <t>Two Lakhs only</t>
  </si>
  <si>
    <t>Sponsored Research Projects(Financial Year 2015-16)</t>
  </si>
  <si>
    <t>Sponsored Research Projects(Financial Year 2014-15)</t>
  </si>
  <si>
    <t>Sponsored Research Projects(Financial Year 2013-14)</t>
  </si>
  <si>
    <t>M. P. Council of Science and Technology</t>
  </si>
  <si>
    <t>Treatment of Industrial Wastewater using Photocatalysis</t>
  </si>
  <si>
    <t>3697/CST/R&amp;D</t>
  </si>
  <si>
    <t>Four Lac Eighteen Thousand</t>
  </si>
  <si>
    <t>The Institution
of Engineers
(India),
Kolkata</t>
  </si>
  <si>
    <t>Removal of Phenol And Its Derivative Compounds From Waste Water By Using Non-Conventional Low Cost Adsorbents</t>
  </si>
  <si>
    <t>UG2015038</t>
  </si>
  <si>
    <t>Production, analysis and evaluation of biodiesel from neem and karanja oil blends</t>
  </si>
  <si>
    <t>PG2015023</t>
  </si>
  <si>
    <t>Dr. Bharat Modhera</t>
  </si>
  <si>
    <t>Dr. S. Suresh</t>
  </si>
  <si>
    <t>Ten Thousand</t>
  </si>
  <si>
    <t>Forty Thousand</t>
  </si>
  <si>
    <t>Dr. P. K. Jain</t>
  </si>
  <si>
    <t>Krishna Kumar Dhote</t>
  </si>
  <si>
    <t>Dr.Prashant Baredar</t>
  </si>
  <si>
    <t>Dr.K.Sudhakar</t>
  </si>
  <si>
    <t>Dr. Amit Dubey &amp; Dr. Rajnish Kurchania</t>
  </si>
  <si>
    <t>Dr. Rajnish Kurchania &amp; Dr. R. J. Ball</t>
  </si>
  <si>
    <t>Dr. C. M. Krishna</t>
  </si>
  <si>
    <t>Science &amp; Engineering Researcg Board, New Delhi, India</t>
  </si>
  <si>
    <t>Semilocal Convergence Analysis of Iterative Methods in Banach Spaces and its generalized computational efficiency</t>
  </si>
  <si>
    <t>YSS/2015/001507</t>
  </si>
  <si>
    <t>DST,New Delhi</t>
  </si>
  <si>
    <t>Computational Models to study temperature distribution in invivo tissues of extended cylindrical human organs involving malignant tumors.</t>
  </si>
  <si>
    <t> SR/WOS-A/MS-04/2012-(a)</t>
  </si>
  <si>
    <t> 26/08/2015</t>
  </si>
  <si>
    <t>National Board for Higher Mathematics, Department of Atomic Energy, Mumbai, India</t>
  </si>
  <si>
    <t>Investigation of necessary and sufficient condition for the Riemannian map to be harmonic map</t>
  </si>
  <si>
    <t>2/48(22)/2012/R&amp;D II/1486</t>
  </si>
  <si>
    <t>SR/WOS-A/MS-04/2012-(a)</t>
  </si>
  <si>
    <t>Four lakh rupees only</t>
  </si>
  <si>
    <t>2/48(22)/2012/R&amp;D II/10557</t>
  </si>
  <si>
    <t>Two lacs forty three thousands two hundred rupees only</t>
  </si>
  <si>
    <t>DST New Delhi</t>
  </si>
  <si>
    <t>Granular Computing  Models for Multidimensional sequential Pattern Mining</t>
  </si>
  <si>
    <t>SR/WOS-A/MS-06/2013</t>
  </si>
  <si>
    <t>Five lakh seventy five thousand rupees only</t>
  </si>
  <si>
    <t>DBT, New Delhi</t>
  </si>
  <si>
    <t>National Database for Tuberculosis</t>
  </si>
  <si>
    <t> BT/PR15457/BID/07/364/2011</t>
  </si>
  <si>
    <t>Ten Lakh Fourty Nine thousand two hundred Rupees only</t>
  </si>
  <si>
    <t>Dr. J. P. Jaiswal</t>
  </si>
  <si>
    <t>Dr. K. R. Pardasani</t>
  </si>
  <si>
    <t>Dr. Jigyasa Bisariya
 Dr. K. R. Pardasani</t>
  </si>
  <si>
    <t xml:space="preserve"> Dr. J. P. Jaiswal</t>
  </si>
  <si>
    <t>Arvind Rajawat (Chief Investigator)</t>
  </si>
  <si>
    <t xml:space="preserve">Dr. Rajnish Kurchania </t>
  </si>
  <si>
    <t>Dr. Jyoti Sarup</t>
  </si>
  <si>
    <t xml:space="preserve">Dr. Mamta Agarwal
Dr. K. R. Pardasani
</t>
  </si>
  <si>
    <t>Theoratical Computational Model for clustering of categorical data</t>
  </si>
  <si>
    <t>CST/R&amp;D/Phy &amp; Engg Sc/2014</t>
  </si>
  <si>
    <t>One lakh Thirty Nine thousand Two hundered only</t>
  </si>
  <si>
    <t>Dr. R S Thakur</t>
  </si>
  <si>
    <t>31.01.2012</t>
  </si>
  <si>
    <t>12.11.2012</t>
  </si>
  <si>
    <t>8.06.2015</t>
  </si>
  <si>
    <t>08.06.2015</t>
  </si>
  <si>
    <t>02.04.2015</t>
  </si>
  <si>
    <t> 07.10.2014</t>
  </si>
  <si>
    <t>23.08.2014</t>
  </si>
  <si>
    <t>Dr. S K Katiyar</t>
  </si>
  <si>
    <t> 400000</t>
  </si>
  <si>
    <t>Dr. R. K. Pateriya   Dr. Deepak Singh Tomar</t>
  </si>
  <si>
    <t>30.07.2015</t>
  </si>
  <si>
    <t> 1049200</t>
  </si>
  <si>
    <t> 575000</t>
  </si>
  <si>
    <t>A study on the use of nanotechnology additives for soil modification.</t>
  </si>
  <si>
    <t>NIL</t>
  </si>
  <si>
    <t>28.10.2014</t>
  </si>
  <si>
    <t>Amount Received (In Rupees)</t>
  </si>
  <si>
    <t>30.11.2013</t>
  </si>
  <si>
    <t>26.12.2012</t>
  </si>
  <si>
    <t>03.03.2011</t>
  </si>
  <si>
    <t>8.26.2013</t>
  </si>
  <si>
    <t>5.5.2014</t>
  </si>
  <si>
    <t> 27.08.2013</t>
  </si>
  <si>
    <t>TOTAL</t>
  </si>
  <si>
    <t>29.04.2015</t>
  </si>
  <si>
    <t>Two lakhs thirty two thousands two hundred only</t>
  </si>
  <si>
    <t>Four Lakhs Eighteen Thousand</t>
  </si>
  <si>
    <t>Nine lakhs rupees only</t>
  </si>
  <si>
    <t>Thirty Six Lakhs Six Thousand only</t>
  </si>
  <si>
    <t>Eight Lakhs Twelve Thousand Five Hundred Only</t>
  </si>
  <si>
    <t>Fifteen Lakhs Ninety Five Thousand Only</t>
  </si>
  <si>
    <t>Five lakhs sixty five thousands nine hundred eight rupees only</t>
  </si>
  <si>
    <t>(i) 15-05-2015          (ii) 17-11-2015</t>
  </si>
  <si>
    <t>Dr. Rahul M Shrivastava</t>
  </si>
  <si>
    <t>CSIR, New Delhi</t>
  </si>
  <si>
    <t>Screening of antivenom potential of medicinal plant from tribal region of Madhya Pradesh</t>
  </si>
  <si>
    <t>02(0187)/14/EMR-II</t>
  </si>
  <si>
    <t>17-02-2016</t>
  </si>
  <si>
    <t>Five Lakh sixty Two Thousand Rupees only</t>
  </si>
  <si>
    <t>Dr. Khushhali Menaria Pandey</t>
  </si>
  <si>
    <t>MPCBT, Bhopal</t>
  </si>
  <si>
    <t>Computational approach to prioritize drug like molecule for chikungunya virus by exploring genomic information</t>
  </si>
  <si>
    <t>342/PA2</t>
  </si>
  <si>
    <t>4/6/2012 (FOR TWO YEARS)</t>
  </si>
  <si>
    <t>Six Lakh Thirty three thousand Rupees only/-</t>
  </si>
  <si>
    <t>Identification of noval protein drug target and biomarker utilizing protein interaction network for vitiligo</t>
  </si>
  <si>
    <t>6087/CST/BTAC/2011</t>
  </si>
  <si>
    <t>31/3/2011 (FOR FOUR YEARS)</t>
  </si>
  <si>
    <t xml:space="preserve"> Three Lakh Forty four Thousand Rupees Only</t>
  </si>
  <si>
    <t>Dr. Amit Dubey</t>
  </si>
  <si>
    <t>Synthesis and Characterization of functionalized  ordered silica nanocomposites for advanced applications</t>
  </si>
  <si>
    <t>CST/R&amp;D/2011</t>
  </si>
  <si>
    <t>29.12.2010</t>
  </si>
  <si>
    <t>CSIR</t>
  </si>
  <si>
    <t>Activity relationship of functionalzed nanoporous carbons and their polymeric nanocomposites for significant organic transformations</t>
  </si>
  <si>
    <t>01 (2696)12/EMR-II</t>
  </si>
  <si>
    <t>Eleven lakhs twenty seven thousand only.</t>
  </si>
  <si>
    <t>03.10.2012</t>
  </si>
  <si>
    <t>Four lakhs seventy eight thousand only</t>
  </si>
  <si>
    <t>Dr. Shailendra Jain, Dr. Sushma Gupta, Dr. Tripta Thakur</t>
  </si>
  <si>
    <t>Dr. R.K.Nema, (2013 onwards)</t>
  </si>
  <si>
    <t>TEQIP II</t>
  </si>
  <si>
    <t>Smart Micro Grid Hybrid System</t>
  </si>
  <si>
    <t>MANIT/DPS/4165 dated 20/05/13</t>
  </si>
  <si>
    <t>20/05/2013</t>
  </si>
  <si>
    <t>Rs. Eighteen Lacs only.</t>
  </si>
  <si>
    <t>Dr. Savita Nema</t>
  </si>
  <si>
    <t>TEQIP Ph II</t>
  </si>
  <si>
    <t>Wind solar Hybrid Emulator</t>
  </si>
  <si>
    <t>MANIT/DPS/7209 dated 21/08/15</t>
  </si>
  <si>
    <t>21/08/15</t>
  </si>
  <si>
    <t>Rs. Fourteen Lacs  twenty five thousands only.</t>
  </si>
  <si>
    <t>One Lakh Ninety Four thousands only</t>
  </si>
  <si>
    <t>One Crore Twenty Eight Lakhs Six Thousand Two Hundred Eighty only</t>
  </si>
  <si>
    <t>01.04.2011</t>
  </si>
  <si>
    <t>Dr. Rajnish Kurchania &amp;      Dr. R. J. Ball</t>
  </si>
  <si>
    <t>MPCST, Bhopal</t>
  </si>
  <si>
    <t>Rajesh Gupta</t>
  </si>
  <si>
    <t xml:space="preserve">World Bank-MHRD, GOI Joint Project (TEQIP-II) </t>
  </si>
  <si>
    <t xml:space="preserve">Emission Reduction by using Jatropha &amp; Turpentine Oil Blend as Alternative Fuel in Diesel Engine </t>
  </si>
  <si>
    <t xml:space="preserve"> TEQIP-II/MANITB/356/2015</t>
  </si>
  <si>
    <t>Sep 1, 2015</t>
  </si>
  <si>
    <t>Sixteen Lakhs</t>
  </si>
  <si>
    <t>One Crore Ninety Lakhs Thirty Eight Thousand Four Hundred Eighty only</t>
  </si>
  <si>
    <t>Numerical investigation of piston bowl geometry and swirl ratio on spray, performance and emission from diesel engines</t>
  </si>
  <si>
    <t>TEQIP-II/MANITB/183/2014</t>
  </si>
  <si>
    <t>Feb 24, 2014</t>
  </si>
  <si>
    <t>Twenty One Lakhs</t>
  </si>
  <si>
    <t>Emission Reduction by using Jatropha &amp; Turpentine Oil Blend as Alternative Fuel in Diesel Engine</t>
  </si>
  <si>
    <t>TEQIP-II/MANITB/324/2015</t>
  </si>
  <si>
    <t>Feb 23, 2015</t>
  </si>
  <si>
    <t>Ten Lakhs</t>
  </si>
  <si>
    <t>One Crore Twenty Seven Lakhs Fifteen Thousand Nine Hundred only</t>
  </si>
  <si>
    <t>Twenty Eight Lakhs Eighty Seven Thousand Eighty only.</t>
  </si>
  <si>
    <t>One Crore Sixteen Lakhs  Two Hundred Eighty only</t>
  </si>
  <si>
    <t>No. of Funding Agencies</t>
  </si>
  <si>
    <t>Amount</t>
  </si>
  <si>
    <t>One Crore Twenty Five Lakhs Seventy Six Thousand Seven Hundred only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</si>
</sst>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1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2" fillId="0" borderId="0" xfId="0" applyFont="1" applyFill="1" applyAlignment="1" applyProtection="1">
      <alignment wrapText="1"/>
    </xf>
    <xf numFmtId="0" fontId="5" fillId="0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 applyProtection="1">
      <alignment vertical="top" wrapText="1"/>
    </xf>
    <xf numFmtId="0" fontId="2" fillId="0" borderId="0" xfId="0" applyFont="1" applyFill="1" applyAlignment="1" applyProtection="1">
      <alignment vertical="top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top" wrapText="1"/>
    </xf>
    <xf numFmtId="14" fontId="2" fillId="0" borderId="1" xfId="0" applyNumberFormat="1" applyFont="1" applyFill="1" applyBorder="1" applyAlignment="1" applyProtection="1">
      <alignment horizontal="center" vertical="center" wrapText="1"/>
    </xf>
    <xf numFmtId="15" fontId="2" fillId="0" borderId="1" xfId="0" applyNumberFormat="1" applyFont="1" applyFill="1" applyBorder="1" applyAlignment="1" applyProtection="1">
      <alignment horizontal="left" vertical="top" wrapText="1"/>
    </xf>
    <xf numFmtId="164" fontId="2" fillId="0" borderId="1" xfId="0" applyNumberFormat="1" applyFont="1" applyFill="1" applyBorder="1" applyAlignment="1" applyProtection="1">
      <alignment vertical="top" wrapText="1"/>
    </xf>
    <xf numFmtId="0" fontId="5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center" wrapText="1"/>
    </xf>
    <xf numFmtId="0" fontId="5" fillId="0" borderId="0" xfId="0" applyFont="1" applyFill="1" applyAlignment="1" applyProtection="1">
      <alignment vertical="top" wrapText="1"/>
    </xf>
    <xf numFmtId="0" fontId="5" fillId="0" borderId="0" xfId="0" applyFont="1" applyFill="1" applyAlignment="1" applyProtection="1">
      <alignment wrapText="1"/>
    </xf>
    <xf numFmtId="0" fontId="4" fillId="0" borderId="0" xfId="0" applyFont="1" applyFill="1" applyAlignment="1" applyProtection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14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3" xfId="0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5" fillId="0" borderId="5" xfId="0" applyFont="1" applyFill="1" applyBorder="1" applyAlignment="1" applyProtection="1">
      <alignment horizontal="center" vertical="top" wrapText="1"/>
    </xf>
    <xf numFmtId="0" fontId="5" fillId="0" borderId="6" xfId="0" applyFont="1" applyFill="1" applyBorder="1" applyAlignment="1" applyProtection="1">
      <alignment horizontal="center" vertical="top" wrapText="1"/>
    </xf>
    <xf numFmtId="0" fontId="5" fillId="0" borderId="7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7" fillId="0" borderId="5" xfId="0" applyFont="1" applyFill="1" applyBorder="1" applyAlignment="1" applyProtection="1">
      <alignment horizontal="center" vertical="top" wrapText="1"/>
    </xf>
    <xf numFmtId="0" fontId="7" fillId="0" borderId="6" xfId="0" applyFont="1" applyFill="1" applyBorder="1" applyAlignment="1" applyProtection="1">
      <alignment horizontal="center" vertical="top" wrapText="1"/>
    </xf>
    <xf numFmtId="0" fontId="7" fillId="0" borderId="7" xfId="0" applyFont="1" applyFill="1" applyBorder="1" applyAlignment="1" applyProtection="1">
      <alignment horizontal="center" vertical="top" wrapText="1"/>
    </xf>
    <xf numFmtId="0" fontId="5" fillId="0" borderId="1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66CC"/>
      <color rgb="FFEFF6AC"/>
      <color rgb="FFF67E1A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sqref="A1:XFD1048576"/>
    </sheetView>
  </sheetViews>
  <sheetFormatPr defaultRowHeight="12.75"/>
  <cols>
    <col min="1" max="1" width="8.5703125" style="3" customWidth="1"/>
    <col min="2" max="2" width="6" style="3" customWidth="1"/>
    <col min="3" max="3" width="9" style="3" customWidth="1"/>
    <col min="4" max="4" width="4.42578125" style="3" customWidth="1"/>
    <col min="5" max="5" width="16.28515625" style="3" customWidth="1"/>
    <col min="6" max="6" width="14.5703125" style="3" customWidth="1"/>
    <col min="7" max="7" width="15.5703125" style="3" customWidth="1"/>
    <col min="8" max="8" width="12" style="3" customWidth="1"/>
    <col min="9" max="9" width="10.85546875" style="3" customWidth="1"/>
    <col min="10" max="10" width="11" style="19" customWidth="1"/>
    <col min="11" max="11" width="13.5703125" style="3" customWidth="1"/>
    <col min="12" max="13" width="9.140625" style="3"/>
    <col min="14" max="14" width="12.5703125" style="3" customWidth="1"/>
    <col min="15" max="16384" width="9.140625" style="3"/>
  </cols>
  <sheetData>
    <row r="1" spans="1:14" ht="15.75">
      <c r="A1" s="1" t="s">
        <v>0</v>
      </c>
      <c r="B1" s="38" t="s">
        <v>71</v>
      </c>
      <c r="C1" s="38"/>
      <c r="D1" s="38"/>
      <c r="E1" s="38"/>
      <c r="F1" s="38"/>
      <c r="G1" s="38"/>
      <c r="H1" s="38"/>
      <c r="I1" s="38"/>
      <c r="J1" s="38"/>
      <c r="K1" s="2"/>
    </row>
    <row r="2" spans="1:14" ht="51.75" customHeight="1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9" t="s">
        <v>144</v>
      </c>
      <c r="K2" s="4" t="s">
        <v>9</v>
      </c>
      <c r="M2" s="31" t="s">
        <v>223</v>
      </c>
      <c r="N2" s="32">
        <v>9</v>
      </c>
    </row>
    <row r="3" spans="1:14" ht="114.75">
      <c r="A3" s="5"/>
      <c r="B3" s="39">
        <v>1</v>
      </c>
      <c r="C3" s="39" t="s">
        <v>10</v>
      </c>
      <c r="D3" s="28">
        <v>1</v>
      </c>
      <c r="E3" s="6" t="s">
        <v>93</v>
      </c>
      <c r="F3" s="6" t="s">
        <v>13</v>
      </c>
      <c r="G3" s="6" t="s">
        <v>14</v>
      </c>
      <c r="H3" s="6" t="s">
        <v>15</v>
      </c>
      <c r="I3" s="7">
        <v>42181</v>
      </c>
      <c r="J3" s="28">
        <v>194000</v>
      </c>
      <c r="K3" s="6" t="s">
        <v>200</v>
      </c>
      <c r="M3" s="31" t="s">
        <v>224</v>
      </c>
      <c r="N3" s="31">
        <v>19038480</v>
      </c>
    </row>
    <row r="4" spans="1:14" ht="63.75">
      <c r="A4" s="5"/>
      <c r="B4" s="39"/>
      <c r="C4" s="39"/>
      <c r="D4" s="28">
        <v>2</v>
      </c>
      <c r="E4" s="6" t="s">
        <v>120</v>
      </c>
      <c r="F4" s="6" t="s">
        <v>16</v>
      </c>
      <c r="G4" s="6" t="s">
        <v>17</v>
      </c>
      <c r="H4" s="8" t="s">
        <v>18</v>
      </c>
      <c r="I4" s="6" t="s">
        <v>160</v>
      </c>
      <c r="J4" s="9">
        <v>1595000</v>
      </c>
      <c r="K4" s="6" t="s">
        <v>158</v>
      </c>
    </row>
    <row r="5" spans="1:14" ht="63.75">
      <c r="A5" s="5"/>
      <c r="B5" s="39"/>
      <c r="C5" s="39"/>
      <c r="D5" s="28">
        <v>3</v>
      </c>
      <c r="E5" s="10" t="s">
        <v>121</v>
      </c>
      <c r="F5" s="6" t="s">
        <v>22</v>
      </c>
      <c r="G5" s="6" t="s">
        <v>23</v>
      </c>
      <c r="H5" s="6" t="s">
        <v>24</v>
      </c>
      <c r="I5" s="7">
        <v>41982</v>
      </c>
      <c r="J5" s="28">
        <v>638000</v>
      </c>
      <c r="K5" s="6" t="s">
        <v>25</v>
      </c>
    </row>
    <row r="6" spans="1:14" ht="76.5">
      <c r="A6" s="5"/>
      <c r="B6" s="39"/>
      <c r="C6" s="39"/>
      <c r="D6" s="28">
        <v>4</v>
      </c>
      <c r="E6" s="10" t="s">
        <v>92</v>
      </c>
      <c r="F6" s="6" t="s">
        <v>26</v>
      </c>
      <c r="G6" s="6" t="s">
        <v>27</v>
      </c>
      <c r="H6" s="6" t="s">
        <v>28</v>
      </c>
      <c r="I6" s="7">
        <v>40939</v>
      </c>
      <c r="J6" s="28">
        <v>4750000</v>
      </c>
      <c r="K6" s="6" t="s">
        <v>29</v>
      </c>
    </row>
    <row r="7" spans="1:14" ht="51">
      <c r="A7" s="5"/>
      <c r="B7" s="39"/>
      <c r="C7" s="39"/>
      <c r="D7" s="28">
        <v>5</v>
      </c>
      <c r="E7" s="10" t="s">
        <v>90</v>
      </c>
      <c r="F7" s="6" t="s">
        <v>33</v>
      </c>
      <c r="G7" s="6" t="s">
        <v>34</v>
      </c>
      <c r="H7" s="6" t="s">
        <v>35</v>
      </c>
      <c r="I7" s="6" t="s">
        <v>36</v>
      </c>
      <c r="J7" s="28">
        <v>812500</v>
      </c>
      <c r="K7" s="6" t="s">
        <v>157</v>
      </c>
    </row>
    <row r="8" spans="1:14" ht="53.25" customHeight="1">
      <c r="A8" s="5"/>
      <c r="B8" s="39"/>
      <c r="C8" s="39"/>
      <c r="D8" s="28">
        <v>6</v>
      </c>
      <c r="E8" s="6" t="s">
        <v>137</v>
      </c>
      <c r="F8" s="6" t="s">
        <v>59</v>
      </c>
      <c r="G8" s="6" t="s">
        <v>60</v>
      </c>
      <c r="H8" s="6" t="s">
        <v>61</v>
      </c>
      <c r="I8" s="6" t="s">
        <v>138</v>
      </c>
      <c r="J8" s="28">
        <v>3606000</v>
      </c>
      <c r="K8" s="6" t="s">
        <v>156</v>
      </c>
    </row>
    <row r="9" spans="1:14" ht="51">
      <c r="A9" s="5"/>
      <c r="B9" s="39"/>
      <c r="C9" s="39"/>
      <c r="D9" s="28">
        <v>7</v>
      </c>
      <c r="E9" s="10" t="s">
        <v>122</v>
      </c>
      <c r="F9" s="10" t="s">
        <v>62</v>
      </c>
      <c r="G9" s="10" t="s">
        <v>63</v>
      </c>
      <c r="H9" s="10" t="s">
        <v>64</v>
      </c>
      <c r="I9" s="11">
        <v>42477</v>
      </c>
      <c r="J9" s="28">
        <v>590000</v>
      </c>
      <c r="K9" s="10" t="s">
        <v>65</v>
      </c>
    </row>
    <row r="10" spans="1:14" ht="114.75">
      <c r="A10" s="5"/>
      <c r="B10" s="39"/>
      <c r="C10" s="39"/>
      <c r="D10" s="28">
        <v>8</v>
      </c>
      <c r="E10" s="10" t="s">
        <v>116</v>
      </c>
      <c r="F10" s="6" t="s">
        <v>94</v>
      </c>
      <c r="G10" s="3" t="s">
        <v>95</v>
      </c>
      <c r="H10" s="6" t="s">
        <v>96</v>
      </c>
      <c r="I10" s="12">
        <v>42537</v>
      </c>
      <c r="J10" s="28">
        <v>565980</v>
      </c>
      <c r="K10" s="6" t="s">
        <v>159</v>
      </c>
    </row>
    <row r="11" spans="1:14" ht="114.75">
      <c r="A11" s="5"/>
      <c r="B11" s="39"/>
      <c r="C11" s="39"/>
      <c r="D11" s="28">
        <v>9</v>
      </c>
      <c r="E11" s="10" t="s">
        <v>123</v>
      </c>
      <c r="F11" s="6" t="s">
        <v>97</v>
      </c>
      <c r="G11" s="6" t="s">
        <v>98</v>
      </c>
      <c r="H11" s="13" t="s">
        <v>99</v>
      </c>
      <c r="I11" s="10" t="s">
        <v>100</v>
      </c>
      <c r="J11" s="28">
        <v>900000</v>
      </c>
      <c r="K11" s="6" t="s">
        <v>155</v>
      </c>
    </row>
    <row r="12" spans="1:14" ht="38.25">
      <c r="A12" s="5"/>
      <c r="B12" s="39"/>
      <c r="C12" s="39"/>
      <c r="D12" s="28">
        <v>10</v>
      </c>
      <c r="E12" s="10" t="s">
        <v>188</v>
      </c>
      <c r="F12" s="10" t="s">
        <v>189</v>
      </c>
      <c r="G12" s="10" t="s">
        <v>190</v>
      </c>
      <c r="H12" s="10" t="s">
        <v>191</v>
      </c>
      <c r="I12" s="10" t="s">
        <v>192</v>
      </c>
      <c r="J12" s="10">
        <v>1800000</v>
      </c>
      <c r="K12" s="10" t="s">
        <v>193</v>
      </c>
    </row>
    <row r="13" spans="1:14" ht="51">
      <c r="A13" s="5"/>
      <c r="B13" s="39"/>
      <c r="C13" s="39"/>
      <c r="D13" s="28">
        <v>11</v>
      </c>
      <c r="E13" s="10" t="s">
        <v>194</v>
      </c>
      <c r="F13" s="10" t="s">
        <v>195</v>
      </c>
      <c r="G13" s="10" t="s">
        <v>196</v>
      </c>
      <c r="H13" s="10" t="s">
        <v>197</v>
      </c>
      <c r="I13" s="10" t="s">
        <v>198</v>
      </c>
      <c r="J13" s="10">
        <v>1425000</v>
      </c>
      <c r="K13" s="10" t="s">
        <v>199</v>
      </c>
    </row>
    <row r="14" spans="1:14" ht="89.25">
      <c r="A14" s="5"/>
      <c r="B14" s="39"/>
      <c r="C14" s="39"/>
      <c r="D14" s="28">
        <v>12</v>
      </c>
      <c r="E14" s="10" t="s">
        <v>161</v>
      </c>
      <c r="F14" s="10" t="s">
        <v>162</v>
      </c>
      <c r="G14" s="10" t="s">
        <v>163</v>
      </c>
      <c r="H14" s="10" t="s">
        <v>164</v>
      </c>
      <c r="I14" s="10" t="s">
        <v>165</v>
      </c>
      <c r="J14" s="10">
        <v>562000</v>
      </c>
      <c r="K14" s="10" t="s">
        <v>166</v>
      </c>
      <c r="M14" s="14"/>
      <c r="N14" s="15"/>
    </row>
    <row r="15" spans="1:14" ht="89.25">
      <c r="A15" s="5"/>
      <c r="B15" s="39"/>
      <c r="C15" s="39"/>
      <c r="D15" s="28">
        <v>13</v>
      </c>
      <c r="E15" s="10" t="s">
        <v>205</v>
      </c>
      <c r="F15" s="10" t="s">
        <v>206</v>
      </c>
      <c r="G15" s="10" t="s">
        <v>207</v>
      </c>
      <c r="H15" s="10" t="s">
        <v>208</v>
      </c>
      <c r="I15" s="10" t="s">
        <v>209</v>
      </c>
      <c r="J15" s="10">
        <v>1600000</v>
      </c>
      <c r="K15" s="10" t="s">
        <v>210</v>
      </c>
      <c r="M15" s="14"/>
      <c r="N15" s="15"/>
    </row>
    <row r="16" spans="1:14" ht="79.5" customHeight="1">
      <c r="A16" s="5"/>
      <c r="B16" s="39"/>
      <c r="C16" s="39"/>
      <c r="D16" s="28"/>
      <c r="E16" s="10"/>
      <c r="F16" s="6"/>
      <c r="G16" s="40" t="s">
        <v>151</v>
      </c>
      <c r="H16" s="41"/>
      <c r="I16" s="42"/>
      <c r="J16" s="27">
        <f>SUM(J3:J15)</f>
        <v>19038480</v>
      </c>
      <c r="K16" s="16" t="s">
        <v>211</v>
      </c>
      <c r="M16" s="14"/>
      <c r="N16" s="15"/>
    </row>
    <row r="17" spans="1:11">
      <c r="A17" s="5"/>
      <c r="B17" s="39"/>
      <c r="C17" s="39"/>
      <c r="D17" s="28"/>
      <c r="E17" s="17"/>
      <c r="F17" s="5"/>
      <c r="G17" s="5"/>
      <c r="H17" s="5"/>
      <c r="I17" s="5"/>
      <c r="J17" s="18"/>
      <c r="K17" s="5"/>
    </row>
  </sheetData>
  <sheetProtection sheet="1" objects="1" scenarios="1" selectLockedCells="1" selectUnlockedCells="1"/>
  <mergeCells count="4">
    <mergeCell ref="B1:J1"/>
    <mergeCell ref="B3:B17"/>
    <mergeCell ref="C3:C17"/>
    <mergeCell ref="G16:I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XFD1048576"/>
    </sheetView>
  </sheetViews>
  <sheetFormatPr defaultRowHeight="12.75"/>
  <cols>
    <col min="1" max="1" width="8.42578125" style="3" customWidth="1"/>
    <col min="2" max="2" width="5.5703125" style="3" customWidth="1"/>
    <col min="3" max="3" width="8.7109375" style="3" customWidth="1"/>
    <col min="4" max="4" width="3.7109375" style="3" customWidth="1"/>
    <col min="5" max="5" width="15.5703125" style="3" customWidth="1"/>
    <col min="6" max="6" width="15" style="3" customWidth="1"/>
    <col min="7" max="7" width="16" style="3" customWidth="1"/>
    <col min="8" max="8" width="13.28515625" style="3" customWidth="1"/>
    <col min="9" max="9" width="10.85546875" style="3" customWidth="1"/>
    <col min="10" max="10" width="11.140625" style="3" customWidth="1"/>
    <col min="11" max="11" width="19.85546875" style="3" customWidth="1"/>
    <col min="12" max="16384" width="9.140625" style="3"/>
  </cols>
  <sheetData>
    <row r="1" spans="1:14" ht="20.25" customHeight="1">
      <c r="A1" s="1" t="s">
        <v>0</v>
      </c>
      <c r="B1" s="46" t="s">
        <v>72</v>
      </c>
      <c r="C1" s="47"/>
      <c r="D1" s="47"/>
      <c r="E1" s="47"/>
      <c r="F1" s="47"/>
      <c r="G1" s="47"/>
      <c r="H1" s="47"/>
      <c r="I1" s="47"/>
      <c r="J1" s="48"/>
      <c r="K1" s="20"/>
    </row>
    <row r="2" spans="1:14" ht="53.25" customHeight="1">
      <c r="A2" s="16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144</v>
      </c>
      <c r="K2" s="4" t="s">
        <v>9</v>
      </c>
      <c r="M2" s="31" t="s">
        <v>223</v>
      </c>
      <c r="N2" s="32">
        <v>8</v>
      </c>
    </row>
    <row r="3" spans="1:14" ht="63.75">
      <c r="A3" s="5"/>
      <c r="B3" s="43">
        <v>2</v>
      </c>
      <c r="C3" s="43" t="s">
        <v>11</v>
      </c>
      <c r="D3" s="10">
        <v>1</v>
      </c>
      <c r="E3" s="10" t="s">
        <v>92</v>
      </c>
      <c r="F3" s="10" t="s">
        <v>26</v>
      </c>
      <c r="G3" s="10" t="s">
        <v>27</v>
      </c>
      <c r="H3" s="10" t="s">
        <v>28</v>
      </c>
      <c r="I3" s="10" t="s">
        <v>128</v>
      </c>
      <c r="J3" s="34">
        <v>4750000</v>
      </c>
      <c r="K3" s="10" t="s">
        <v>29</v>
      </c>
      <c r="M3" s="31" t="s">
        <v>224</v>
      </c>
      <c r="N3" s="31">
        <v>12576700</v>
      </c>
    </row>
    <row r="4" spans="1:14" ht="51">
      <c r="A4" s="5"/>
      <c r="B4" s="44"/>
      <c r="C4" s="44"/>
      <c r="D4" s="10">
        <v>2</v>
      </c>
      <c r="E4" s="10" t="s">
        <v>89</v>
      </c>
      <c r="F4" s="10" t="s">
        <v>37</v>
      </c>
      <c r="G4" s="10" t="s">
        <v>38</v>
      </c>
      <c r="H4" s="10" t="s">
        <v>39</v>
      </c>
      <c r="I4" s="10" t="s">
        <v>40</v>
      </c>
      <c r="J4" s="34">
        <v>661500</v>
      </c>
      <c r="K4" s="10" t="s">
        <v>41</v>
      </c>
    </row>
    <row r="5" spans="1:14" ht="89.25">
      <c r="A5" s="5"/>
      <c r="B5" s="44"/>
      <c r="C5" s="44"/>
      <c r="D5" s="10">
        <v>3</v>
      </c>
      <c r="E5" s="10" t="s">
        <v>135</v>
      </c>
      <c r="F5" s="10" t="s">
        <v>62</v>
      </c>
      <c r="G5" s="10" t="s">
        <v>66</v>
      </c>
      <c r="H5" s="10" t="s">
        <v>67</v>
      </c>
      <c r="I5" s="10" t="s">
        <v>152</v>
      </c>
      <c r="J5" s="34">
        <v>1760000</v>
      </c>
      <c r="K5" s="10" t="s">
        <v>68</v>
      </c>
    </row>
    <row r="6" spans="1:14" ht="51">
      <c r="A6" s="5"/>
      <c r="B6" s="44"/>
      <c r="C6" s="44"/>
      <c r="D6" s="10">
        <v>4</v>
      </c>
      <c r="E6" s="10" t="s">
        <v>84</v>
      </c>
      <c r="F6" s="10" t="s">
        <v>74</v>
      </c>
      <c r="G6" s="10" t="s">
        <v>75</v>
      </c>
      <c r="H6" s="10" t="s">
        <v>76</v>
      </c>
      <c r="I6" s="10" t="s">
        <v>129</v>
      </c>
      <c r="J6" s="34">
        <v>418000</v>
      </c>
      <c r="K6" s="10" t="s">
        <v>154</v>
      </c>
    </row>
    <row r="7" spans="1:14" ht="89.25">
      <c r="A7" s="5"/>
      <c r="B7" s="44"/>
      <c r="C7" s="44"/>
      <c r="D7" s="10">
        <v>5</v>
      </c>
      <c r="E7" s="10" t="s">
        <v>83</v>
      </c>
      <c r="F7" s="10" t="s">
        <v>78</v>
      </c>
      <c r="G7" s="10" t="s">
        <v>79</v>
      </c>
      <c r="H7" s="10" t="s">
        <v>80</v>
      </c>
      <c r="I7" s="10" t="s">
        <v>131</v>
      </c>
      <c r="J7" s="34">
        <v>10000</v>
      </c>
      <c r="K7" s="10" t="s">
        <v>85</v>
      </c>
    </row>
    <row r="8" spans="1:14" ht="76.5">
      <c r="A8" s="5"/>
      <c r="B8" s="44"/>
      <c r="C8" s="44"/>
      <c r="D8" s="10">
        <v>6</v>
      </c>
      <c r="E8" s="10" t="s">
        <v>83</v>
      </c>
      <c r="F8" s="10" t="s">
        <v>78</v>
      </c>
      <c r="G8" s="10" t="s">
        <v>81</v>
      </c>
      <c r="H8" s="10" t="s">
        <v>82</v>
      </c>
      <c r="I8" s="10" t="s">
        <v>130</v>
      </c>
      <c r="J8" s="34">
        <v>40000</v>
      </c>
      <c r="K8" s="10" t="s">
        <v>86</v>
      </c>
    </row>
    <row r="9" spans="1:14" ht="89.25">
      <c r="A9" s="5"/>
      <c r="B9" s="44"/>
      <c r="C9" s="44"/>
      <c r="D9" s="10">
        <v>7</v>
      </c>
      <c r="E9" s="10" t="s">
        <v>119</v>
      </c>
      <c r="F9" s="10" t="s">
        <v>101</v>
      </c>
      <c r="G9" s="10" t="s">
        <v>102</v>
      </c>
      <c r="H9" s="10" t="s">
        <v>103</v>
      </c>
      <c r="I9" s="10" t="s">
        <v>132</v>
      </c>
      <c r="J9" s="34">
        <v>232200</v>
      </c>
      <c r="K9" s="10" t="s">
        <v>153</v>
      </c>
      <c r="N9" s="21"/>
    </row>
    <row r="10" spans="1:14" ht="114.75">
      <c r="A10" s="5"/>
      <c r="B10" s="44"/>
      <c r="C10" s="44"/>
      <c r="D10" s="10">
        <v>8</v>
      </c>
      <c r="E10" s="10" t="s">
        <v>123</v>
      </c>
      <c r="F10" s="10" t="s">
        <v>97</v>
      </c>
      <c r="G10" s="10" t="s">
        <v>98</v>
      </c>
      <c r="H10" s="10" t="s">
        <v>104</v>
      </c>
      <c r="I10" s="10" t="s">
        <v>133</v>
      </c>
      <c r="J10" s="34" t="s">
        <v>136</v>
      </c>
      <c r="K10" s="10" t="s">
        <v>105</v>
      </c>
      <c r="N10" s="21"/>
    </row>
    <row r="11" spans="1:14" ht="89.25">
      <c r="A11" s="5"/>
      <c r="B11" s="44"/>
      <c r="C11" s="44"/>
      <c r="D11" s="10">
        <v>9</v>
      </c>
      <c r="E11" s="10" t="s">
        <v>177</v>
      </c>
      <c r="F11" s="10" t="s">
        <v>13</v>
      </c>
      <c r="G11" s="10" t="s">
        <v>178</v>
      </c>
      <c r="H11" s="10" t="s">
        <v>179</v>
      </c>
      <c r="I11" s="10" t="s">
        <v>180</v>
      </c>
      <c r="J11" s="10">
        <v>478000</v>
      </c>
      <c r="K11" s="10" t="s">
        <v>186</v>
      </c>
      <c r="L11" s="25"/>
      <c r="M11" s="25"/>
      <c r="N11" s="25"/>
    </row>
    <row r="12" spans="1:14" ht="127.5">
      <c r="A12" s="5"/>
      <c r="B12" s="44"/>
      <c r="C12" s="44"/>
      <c r="D12" s="10">
        <v>10</v>
      </c>
      <c r="E12" s="10" t="s">
        <v>177</v>
      </c>
      <c r="F12" s="10" t="s">
        <v>181</v>
      </c>
      <c r="G12" s="10" t="s">
        <v>182</v>
      </c>
      <c r="H12" s="10" t="s">
        <v>183</v>
      </c>
      <c r="I12" s="10" t="s">
        <v>185</v>
      </c>
      <c r="J12" s="10">
        <v>1127000</v>
      </c>
      <c r="K12" s="10" t="s">
        <v>184</v>
      </c>
      <c r="L12" s="25"/>
      <c r="M12" s="26"/>
      <c r="N12" s="21"/>
    </row>
    <row r="13" spans="1:14" ht="114.75">
      <c r="A13" s="5"/>
      <c r="B13" s="44"/>
      <c r="C13" s="44"/>
      <c r="D13" s="10">
        <v>11</v>
      </c>
      <c r="E13" s="10" t="s">
        <v>205</v>
      </c>
      <c r="F13" s="10" t="s">
        <v>206</v>
      </c>
      <c r="G13" s="10" t="s">
        <v>212</v>
      </c>
      <c r="H13" s="10" t="s">
        <v>213</v>
      </c>
      <c r="I13" s="12">
        <v>41694</v>
      </c>
      <c r="J13" s="10">
        <v>2100000</v>
      </c>
      <c r="K13" s="10" t="s">
        <v>215</v>
      </c>
      <c r="L13" s="25"/>
      <c r="M13" s="26"/>
      <c r="N13" s="21"/>
    </row>
    <row r="14" spans="1:14" ht="89.25">
      <c r="A14" s="5"/>
      <c r="B14" s="44"/>
      <c r="C14" s="44"/>
      <c r="D14" s="10">
        <v>12</v>
      </c>
      <c r="E14" s="10" t="s">
        <v>205</v>
      </c>
      <c r="F14" s="10" t="s">
        <v>206</v>
      </c>
      <c r="G14" s="10" t="s">
        <v>216</v>
      </c>
      <c r="H14" s="10" t="s">
        <v>217</v>
      </c>
      <c r="I14" s="12">
        <v>42058</v>
      </c>
      <c r="J14" s="10">
        <v>1000000</v>
      </c>
      <c r="K14" s="10" t="s">
        <v>219</v>
      </c>
      <c r="L14" s="25"/>
      <c r="M14" s="26"/>
      <c r="N14" s="21"/>
    </row>
    <row r="15" spans="1:14" ht="72.75" customHeight="1">
      <c r="A15" s="5"/>
      <c r="B15" s="45"/>
      <c r="C15" s="45"/>
      <c r="D15" s="34"/>
      <c r="E15" s="17"/>
      <c r="F15" s="35" t="s">
        <v>151</v>
      </c>
      <c r="G15" s="36"/>
      <c r="H15" s="36"/>
      <c r="I15" s="37"/>
      <c r="J15" s="33">
        <v>12576700</v>
      </c>
      <c r="K15" s="4" t="s">
        <v>225</v>
      </c>
    </row>
  </sheetData>
  <sheetProtection sheet="1" objects="1" scenarios="1" selectLockedCells="1" selectUnlockedCells="1"/>
  <mergeCells count="3">
    <mergeCell ref="B3:B15"/>
    <mergeCell ref="C3:C15"/>
    <mergeCell ref="B1:J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5"/>
  <sheetViews>
    <sheetView workbookViewId="0">
      <selection sqref="A1:XFD1048576"/>
    </sheetView>
  </sheetViews>
  <sheetFormatPr defaultRowHeight="12.75"/>
  <cols>
    <col min="1" max="1" width="10" style="3" customWidth="1"/>
    <col min="2" max="2" width="6" style="3" customWidth="1"/>
    <col min="3" max="3" width="9.5703125" style="3" customWidth="1"/>
    <col min="4" max="4" width="4.140625" style="3" customWidth="1"/>
    <col min="5" max="5" width="15" style="3" customWidth="1"/>
    <col min="6" max="6" width="13.42578125" style="3" customWidth="1"/>
    <col min="7" max="7" width="16.85546875" style="3" customWidth="1"/>
    <col min="8" max="8" width="12.28515625" style="3" customWidth="1"/>
    <col min="9" max="9" width="12.140625" style="3" customWidth="1"/>
    <col min="10" max="10" width="9.7109375" style="3" customWidth="1"/>
    <col min="11" max="11" width="12.7109375" style="3" customWidth="1"/>
    <col min="12" max="16384" width="9.140625" style="3"/>
  </cols>
  <sheetData>
    <row r="1" spans="1:17" ht="30">
      <c r="A1" s="4" t="s">
        <v>0</v>
      </c>
      <c r="B1" s="38" t="s">
        <v>73</v>
      </c>
      <c r="C1" s="38"/>
      <c r="D1" s="38"/>
      <c r="E1" s="38"/>
      <c r="F1" s="38"/>
      <c r="G1" s="38"/>
      <c r="H1" s="38"/>
      <c r="I1" s="38"/>
      <c r="J1" s="38"/>
      <c r="K1" s="22"/>
    </row>
    <row r="2" spans="1:17" ht="66.75" customHeight="1">
      <c r="A2" s="23" t="s">
        <v>1</v>
      </c>
      <c r="B2" s="23" t="s">
        <v>2</v>
      </c>
      <c r="C2" s="23" t="s">
        <v>3</v>
      </c>
      <c r="D2" s="23"/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144</v>
      </c>
      <c r="K2" s="23" t="s">
        <v>9</v>
      </c>
      <c r="N2" s="31" t="s">
        <v>223</v>
      </c>
      <c r="O2" s="32">
        <v>9</v>
      </c>
    </row>
    <row r="3" spans="1:17" ht="93.75" customHeight="1">
      <c r="A3" s="5"/>
      <c r="B3" s="49">
        <v>3</v>
      </c>
      <c r="C3" s="49" t="s">
        <v>12</v>
      </c>
      <c r="D3" s="30">
        <v>1</v>
      </c>
      <c r="E3" s="10" t="s">
        <v>187</v>
      </c>
      <c r="F3" s="6" t="s">
        <v>19</v>
      </c>
      <c r="G3" s="6" t="s">
        <v>20</v>
      </c>
      <c r="H3" s="6" t="s">
        <v>21</v>
      </c>
      <c r="I3" s="28" t="s">
        <v>145</v>
      </c>
      <c r="J3" s="28">
        <v>2887080</v>
      </c>
      <c r="K3" s="6" t="s">
        <v>221</v>
      </c>
      <c r="N3" s="31" t="s">
        <v>224</v>
      </c>
      <c r="O3" s="31">
        <v>11600280</v>
      </c>
    </row>
    <row r="4" spans="1:17" ht="51" customHeight="1">
      <c r="A4" s="5"/>
      <c r="B4" s="49"/>
      <c r="C4" s="49"/>
      <c r="D4" s="30">
        <v>2</v>
      </c>
      <c r="E4" s="10" t="s">
        <v>203</v>
      </c>
      <c r="F4" s="10" t="s">
        <v>26</v>
      </c>
      <c r="G4" s="10" t="s">
        <v>27</v>
      </c>
      <c r="H4" s="10" t="s">
        <v>28</v>
      </c>
      <c r="I4" s="28" t="s">
        <v>128</v>
      </c>
      <c r="J4" s="28">
        <v>4750000</v>
      </c>
      <c r="K4" s="10" t="s">
        <v>29</v>
      </c>
    </row>
    <row r="5" spans="1:17" ht="102">
      <c r="A5" s="5"/>
      <c r="B5" s="49"/>
      <c r="C5" s="49"/>
      <c r="D5" s="30">
        <v>3</v>
      </c>
      <c r="E5" s="10" t="s">
        <v>91</v>
      </c>
      <c r="F5" s="10" t="s">
        <v>22</v>
      </c>
      <c r="G5" s="10" t="s">
        <v>30</v>
      </c>
      <c r="H5" s="10" t="s">
        <v>31</v>
      </c>
      <c r="I5" s="28" t="s">
        <v>202</v>
      </c>
      <c r="J5" s="28">
        <v>475000</v>
      </c>
      <c r="K5" s="10" t="s">
        <v>32</v>
      </c>
    </row>
    <row r="6" spans="1:17" ht="38.25">
      <c r="A6" s="5"/>
      <c r="B6" s="49"/>
      <c r="C6" s="49"/>
      <c r="D6" s="30">
        <v>4</v>
      </c>
      <c r="E6" s="10" t="s">
        <v>90</v>
      </c>
      <c r="F6" s="10" t="s">
        <v>42</v>
      </c>
      <c r="G6" s="10" t="s">
        <v>43</v>
      </c>
      <c r="H6" s="10" t="s">
        <v>44</v>
      </c>
      <c r="I6" s="28" t="s">
        <v>45</v>
      </c>
      <c r="J6" s="28">
        <v>980000</v>
      </c>
      <c r="K6" s="10" t="s">
        <v>46</v>
      </c>
    </row>
    <row r="7" spans="1:17" ht="51">
      <c r="A7" s="5"/>
      <c r="B7" s="49"/>
      <c r="C7" s="49"/>
      <c r="D7" s="30">
        <v>5</v>
      </c>
      <c r="E7" s="10" t="s">
        <v>89</v>
      </c>
      <c r="F7" s="10" t="s">
        <v>37</v>
      </c>
      <c r="G7" s="10" t="s">
        <v>47</v>
      </c>
      <c r="H7" s="10" t="s">
        <v>48</v>
      </c>
      <c r="I7" s="28" t="s">
        <v>49</v>
      </c>
      <c r="J7" s="28">
        <v>670000</v>
      </c>
      <c r="K7" s="10" t="s">
        <v>50</v>
      </c>
    </row>
    <row r="8" spans="1:17" ht="51">
      <c r="A8" s="5"/>
      <c r="B8" s="49"/>
      <c r="C8" s="49"/>
      <c r="D8" s="30">
        <v>6</v>
      </c>
      <c r="E8" s="10" t="s">
        <v>87</v>
      </c>
      <c r="F8" s="10" t="s">
        <v>69</v>
      </c>
      <c r="G8" s="10" t="s">
        <v>141</v>
      </c>
      <c r="H8" s="28" t="s">
        <v>142</v>
      </c>
      <c r="I8" s="28" t="s">
        <v>143</v>
      </c>
      <c r="J8" s="28">
        <v>200000</v>
      </c>
      <c r="K8" s="10" t="s">
        <v>70</v>
      </c>
    </row>
    <row r="9" spans="1:17" ht="51">
      <c r="A9" s="5"/>
      <c r="B9" s="49"/>
      <c r="C9" s="49"/>
      <c r="D9" s="30">
        <v>7</v>
      </c>
      <c r="E9" s="10" t="s">
        <v>84</v>
      </c>
      <c r="F9" s="10" t="s">
        <v>74</v>
      </c>
      <c r="G9" s="10" t="s">
        <v>75</v>
      </c>
      <c r="H9" s="10" t="s">
        <v>76</v>
      </c>
      <c r="I9" s="24" t="s">
        <v>129</v>
      </c>
      <c r="J9" s="28">
        <v>418000</v>
      </c>
      <c r="K9" s="10" t="s">
        <v>77</v>
      </c>
    </row>
    <row r="10" spans="1:17" ht="76.5">
      <c r="A10" s="5"/>
      <c r="B10" s="49"/>
      <c r="C10" s="49"/>
      <c r="D10" s="30">
        <v>8</v>
      </c>
      <c r="E10" s="10" t="s">
        <v>116</v>
      </c>
      <c r="F10" s="10" t="s">
        <v>101</v>
      </c>
      <c r="G10" s="10" t="s">
        <v>102</v>
      </c>
      <c r="H10" s="10" t="s">
        <v>106</v>
      </c>
      <c r="I10" s="24" t="s">
        <v>148</v>
      </c>
      <c r="J10" s="28">
        <v>243200</v>
      </c>
      <c r="K10" s="10" t="s">
        <v>107</v>
      </c>
    </row>
    <row r="11" spans="1:17" ht="76.5">
      <c r="A11" s="5"/>
      <c r="B11" s="49"/>
      <c r="C11" s="49"/>
      <c r="D11" s="30">
        <v>9</v>
      </c>
      <c r="E11" s="10" t="s">
        <v>118</v>
      </c>
      <c r="F11" s="10" t="s">
        <v>108</v>
      </c>
      <c r="G11" s="10" t="s">
        <v>109</v>
      </c>
      <c r="H11" s="10" t="s">
        <v>110</v>
      </c>
      <c r="I11" s="24" t="s">
        <v>149</v>
      </c>
      <c r="J11" s="28" t="s">
        <v>140</v>
      </c>
      <c r="K11" s="10" t="s">
        <v>111</v>
      </c>
    </row>
    <row r="12" spans="1:17" ht="63.75">
      <c r="A12" s="5"/>
      <c r="B12" s="49"/>
      <c r="C12" s="49"/>
      <c r="D12" s="30">
        <v>10</v>
      </c>
      <c r="E12" s="10" t="s">
        <v>117</v>
      </c>
      <c r="F12" s="10" t="s">
        <v>112</v>
      </c>
      <c r="G12" s="10" t="s">
        <v>113</v>
      </c>
      <c r="H12" s="10" t="s">
        <v>114</v>
      </c>
      <c r="I12" s="28" t="s">
        <v>150</v>
      </c>
      <c r="J12" s="28" t="s">
        <v>139</v>
      </c>
      <c r="K12" s="10" t="s">
        <v>115</v>
      </c>
      <c r="N12" s="21"/>
      <c r="O12" s="21"/>
    </row>
    <row r="13" spans="1:17" ht="102">
      <c r="A13" s="5"/>
      <c r="B13" s="30"/>
      <c r="C13" s="30"/>
      <c r="D13" s="30">
        <v>11</v>
      </c>
      <c r="E13" s="10" t="s">
        <v>167</v>
      </c>
      <c r="F13" s="10" t="s">
        <v>168</v>
      </c>
      <c r="G13" s="10" t="s">
        <v>169</v>
      </c>
      <c r="H13" s="10" t="s">
        <v>170</v>
      </c>
      <c r="I13" s="10" t="s">
        <v>171</v>
      </c>
      <c r="J13" s="28">
        <v>633000</v>
      </c>
      <c r="K13" s="10" t="s">
        <v>172</v>
      </c>
      <c r="N13" s="21"/>
      <c r="O13" s="21"/>
    </row>
    <row r="14" spans="1:17" ht="76.5">
      <c r="A14" s="5"/>
      <c r="B14" s="30"/>
      <c r="C14" s="30"/>
      <c r="D14" s="30">
        <v>12</v>
      </c>
      <c r="E14" s="10" t="s">
        <v>167</v>
      </c>
      <c r="F14" s="10" t="s">
        <v>204</v>
      </c>
      <c r="G14" s="10" t="s">
        <v>173</v>
      </c>
      <c r="H14" s="10" t="s">
        <v>174</v>
      </c>
      <c r="I14" s="10" t="s">
        <v>175</v>
      </c>
      <c r="J14" s="28">
        <v>344000</v>
      </c>
      <c r="K14" s="10" t="s">
        <v>176</v>
      </c>
      <c r="Q14" s="28"/>
    </row>
    <row r="15" spans="1:17" ht="90" customHeight="1">
      <c r="A15" s="50" t="s">
        <v>151</v>
      </c>
      <c r="B15" s="51"/>
      <c r="C15" s="51"/>
      <c r="D15" s="51"/>
      <c r="E15" s="51"/>
      <c r="F15" s="51"/>
      <c r="G15" s="51"/>
      <c r="H15" s="51"/>
      <c r="I15" s="52"/>
      <c r="J15" s="29">
        <f>SUM(J3:J14)</f>
        <v>11600280</v>
      </c>
      <c r="K15" s="4" t="s">
        <v>222</v>
      </c>
    </row>
  </sheetData>
  <sheetProtection sheet="1" objects="1" scenarios="1" selectLockedCells="1" selectUnlockedCells="1"/>
  <mergeCells count="4">
    <mergeCell ref="B1:J1"/>
    <mergeCell ref="B3:B12"/>
    <mergeCell ref="C3:C12"/>
    <mergeCell ref="A15:I15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7"/>
  <sheetViews>
    <sheetView workbookViewId="0">
      <selection sqref="A1:XFD1048576"/>
    </sheetView>
  </sheetViews>
  <sheetFormatPr defaultRowHeight="12.75"/>
  <cols>
    <col min="1" max="1" width="8.5703125" style="3" customWidth="1"/>
    <col min="2" max="2" width="6" style="3" customWidth="1"/>
    <col min="3" max="3" width="9" style="3" customWidth="1"/>
    <col min="4" max="4" width="4.42578125" style="3" customWidth="1"/>
    <col min="5" max="5" width="16.28515625" style="3" customWidth="1"/>
    <col min="6" max="6" width="14.5703125" style="3" customWidth="1"/>
    <col min="7" max="7" width="15.5703125" style="3" customWidth="1"/>
    <col min="8" max="8" width="12" style="3" customWidth="1"/>
    <col min="9" max="9" width="10.85546875" style="3" customWidth="1"/>
    <col min="10" max="10" width="11" style="19" customWidth="1"/>
    <col min="11" max="11" width="13.5703125" style="3" customWidth="1"/>
    <col min="12" max="13" width="9.140625" style="3"/>
    <col min="14" max="14" width="12.5703125" style="3" customWidth="1"/>
    <col min="15" max="16384" width="9.140625" style="3"/>
  </cols>
  <sheetData>
    <row r="1" spans="1:14" ht="15.75">
      <c r="A1" s="1" t="s">
        <v>0</v>
      </c>
      <c r="B1" s="38" t="s">
        <v>71</v>
      </c>
      <c r="C1" s="38"/>
      <c r="D1" s="38"/>
      <c r="E1" s="38"/>
      <c r="F1" s="38"/>
      <c r="G1" s="38"/>
      <c r="H1" s="38"/>
      <c r="I1" s="38"/>
      <c r="J1" s="38"/>
      <c r="K1" s="2"/>
    </row>
    <row r="2" spans="1:14" ht="51.75" customHeight="1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29" t="s">
        <v>144</v>
      </c>
      <c r="K2" s="4" t="s">
        <v>9</v>
      </c>
      <c r="M2" s="31" t="s">
        <v>223</v>
      </c>
      <c r="N2" s="32">
        <v>9</v>
      </c>
    </row>
    <row r="3" spans="1:14" ht="114.75">
      <c r="A3" s="5"/>
      <c r="B3" s="39">
        <v>1</v>
      </c>
      <c r="C3" s="39" t="s">
        <v>10</v>
      </c>
      <c r="D3" s="28">
        <v>1</v>
      </c>
      <c r="E3" s="6" t="s">
        <v>93</v>
      </c>
      <c r="F3" s="6" t="s">
        <v>13</v>
      </c>
      <c r="G3" s="6" t="s">
        <v>14</v>
      </c>
      <c r="H3" s="6" t="s">
        <v>15</v>
      </c>
      <c r="I3" s="7">
        <v>42181</v>
      </c>
      <c r="J3" s="28">
        <v>194000</v>
      </c>
      <c r="K3" s="6" t="s">
        <v>200</v>
      </c>
      <c r="M3" s="31" t="s">
        <v>224</v>
      </c>
      <c r="N3" s="31">
        <v>19038480</v>
      </c>
    </row>
    <row r="4" spans="1:14" ht="63.75">
      <c r="A4" s="5"/>
      <c r="B4" s="39"/>
      <c r="C4" s="39"/>
      <c r="D4" s="28">
        <v>2</v>
      </c>
      <c r="E4" s="6" t="s">
        <v>120</v>
      </c>
      <c r="F4" s="6" t="s">
        <v>16</v>
      </c>
      <c r="G4" s="6" t="s">
        <v>17</v>
      </c>
      <c r="H4" s="8" t="s">
        <v>18</v>
      </c>
      <c r="I4" s="6" t="s">
        <v>160</v>
      </c>
      <c r="J4" s="9">
        <v>1595000</v>
      </c>
      <c r="K4" s="6" t="s">
        <v>158</v>
      </c>
    </row>
    <row r="5" spans="1:14" ht="63.75">
      <c r="A5" s="5"/>
      <c r="B5" s="39"/>
      <c r="C5" s="39"/>
      <c r="D5" s="28">
        <v>3</v>
      </c>
      <c r="E5" s="10" t="s">
        <v>121</v>
      </c>
      <c r="F5" s="6" t="s">
        <v>22</v>
      </c>
      <c r="G5" s="6" t="s">
        <v>23</v>
      </c>
      <c r="H5" s="6" t="s">
        <v>24</v>
      </c>
      <c r="I5" s="7">
        <v>41982</v>
      </c>
      <c r="J5" s="28">
        <v>638000</v>
      </c>
      <c r="K5" s="6" t="s">
        <v>25</v>
      </c>
    </row>
    <row r="6" spans="1:14" ht="76.5">
      <c r="A6" s="5"/>
      <c r="B6" s="39"/>
      <c r="C6" s="39"/>
      <c r="D6" s="28">
        <v>4</v>
      </c>
      <c r="E6" s="10" t="s">
        <v>92</v>
      </c>
      <c r="F6" s="6" t="s">
        <v>26</v>
      </c>
      <c r="G6" s="6" t="s">
        <v>27</v>
      </c>
      <c r="H6" s="6" t="s">
        <v>28</v>
      </c>
      <c r="I6" s="7">
        <v>40939</v>
      </c>
      <c r="J6" s="28">
        <v>4750000</v>
      </c>
      <c r="K6" s="6" t="s">
        <v>29</v>
      </c>
    </row>
    <row r="7" spans="1:14" ht="51">
      <c r="A7" s="5"/>
      <c r="B7" s="39"/>
      <c r="C7" s="39"/>
      <c r="D7" s="28">
        <v>5</v>
      </c>
      <c r="E7" s="10" t="s">
        <v>90</v>
      </c>
      <c r="F7" s="6" t="s">
        <v>33</v>
      </c>
      <c r="G7" s="6" t="s">
        <v>34</v>
      </c>
      <c r="H7" s="6" t="s">
        <v>35</v>
      </c>
      <c r="I7" s="6" t="s">
        <v>36</v>
      </c>
      <c r="J7" s="28">
        <v>812500</v>
      </c>
      <c r="K7" s="6" t="s">
        <v>157</v>
      </c>
    </row>
    <row r="8" spans="1:14" ht="53.25" customHeight="1">
      <c r="A8" s="5"/>
      <c r="B8" s="39"/>
      <c r="C8" s="39"/>
      <c r="D8" s="28">
        <v>6</v>
      </c>
      <c r="E8" s="6" t="s">
        <v>137</v>
      </c>
      <c r="F8" s="6" t="s">
        <v>59</v>
      </c>
      <c r="G8" s="6" t="s">
        <v>60</v>
      </c>
      <c r="H8" s="6" t="s">
        <v>61</v>
      </c>
      <c r="I8" s="6" t="s">
        <v>138</v>
      </c>
      <c r="J8" s="28">
        <v>3606000</v>
      </c>
      <c r="K8" s="6" t="s">
        <v>156</v>
      </c>
    </row>
    <row r="9" spans="1:14" ht="51">
      <c r="A9" s="5"/>
      <c r="B9" s="39"/>
      <c r="C9" s="39"/>
      <c r="D9" s="28">
        <v>7</v>
      </c>
      <c r="E9" s="10" t="s">
        <v>122</v>
      </c>
      <c r="F9" s="10" t="s">
        <v>62</v>
      </c>
      <c r="G9" s="10" t="s">
        <v>63</v>
      </c>
      <c r="H9" s="10" t="s">
        <v>64</v>
      </c>
      <c r="I9" s="11">
        <v>42477</v>
      </c>
      <c r="J9" s="28">
        <v>590000</v>
      </c>
      <c r="K9" s="10" t="s">
        <v>65</v>
      </c>
    </row>
    <row r="10" spans="1:14" ht="114.75">
      <c r="A10" s="5"/>
      <c r="B10" s="39"/>
      <c r="C10" s="39"/>
      <c r="D10" s="28">
        <v>8</v>
      </c>
      <c r="E10" s="10" t="s">
        <v>116</v>
      </c>
      <c r="F10" s="6" t="s">
        <v>94</v>
      </c>
      <c r="G10" s="3" t="s">
        <v>95</v>
      </c>
      <c r="H10" s="6" t="s">
        <v>96</v>
      </c>
      <c r="I10" s="12">
        <v>42537</v>
      </c>
      <c r="J10" s="28">
        <v>565980</v>
      </c>
      <c r="K10" s="6" t="s">
        <v>159</v>
      </c>
    </row>
    <row r="11" spans="1:14" ht="114.75">
      <c r="A11" s="5"/>
      <c r="B11" s="39"/>
      <c r="C11" s="39"/>
      <c r="D11" s="28">
        <v>9</v>
      </c>
      <c r="E11" s="10" t="s">
        <v>123</v>
      </c>
      <c r="F11" s="6" t="s">
        <v>97</v>
      </c>
      <c r="G11" s="6" t="s">
        <v>98</v>
      </c>
      <c r="H11" s="13" t="s">
        <v>99</v>
      </c>
      <c r="I11" s="10" t="s">
        <v>100</v>
      </c>
      <c r="J11" s="28">
        <v>900000</v>
      </c>
      <c r="K11" s="6" t="s">
        <v>155</v>
      </c>
    </row>
    <row r="12" spans="1:14" ht="38.25">
      <c r="A12" s="5"/>
      <c r="B12" s="39"/>
      <c r="C12" s="39"/>
      <c r="D12" s="28">
        <v>10</v>
      </c>
      <c r="E12" s="10" t="s">
        <v>188</v>
      </c>
      <c r="F12" s="10" t="s">
        <v>189</v>
      </c>
      <c r="G12" s="10" t="s">
        <v>190</v>
      </c>
      <c r="H12" s="10" t="s">
        <v>191</v>
      </c>
      <c r="I12" s="10" t="s">
        <v>192</v>
      </c>
      <c r="J12" s="10">
        <v>1800000</v>
      </c>
      <c r="K12" s="10" t="s">
        <v>193</v>
      </c>
    </row>
    <row r="13" spans="1:14" ht="51">
      <c r="A13" s="5"/>
      <c r="B13" s="39"/>
      <c r="C13" s="39"/>
      <c r="D13" s="28">
        <v>11</v>
      </c>
      <c r="E13" s="10" t="s">
        <v>194</v>
      </c>
      <c r="F13" s="10" t="s">
        <v>195</v>
      </c>
      <c r="G13" s="10" t="s">
        <v>196</v>
      </c>
      <c r="H13" s="10" t="s">
        <v>197</v>
      </c>
      <c r="I13" s="10" t="s">
        <v>198</v>
      </c>
      <c r="J13" s="10">
        <v>1425000</v>
      </c>
      <c r="K13" s="10" t="s">
        <v>199</v>
      </c>
    </row>
    <row r="14" spans="1:14" ht="89.25">
      <c r="A14" s="5"/>
      <c r="B14" s="39"/>
      <c r="C14" s="39"/>
      <c r="D14" s="28">
        <v>12</v>
      </c>
      <c r="E14" s="10" t="s">
        <v>161</v>
      </c>
      <c r="F14" s="10" t="s">
        <v>162</v>
      </c>
      <c r="G14" s="10" t="s">
        <v>163</v>
      </c>
      <c r="H14" s="10" t="s">
        <v>164</v>
      </c>
      <c r="I14" s="10" t="s">
        <v>165</v>
      </c>
      <c r="J14" s="10">
        <v>562000</v>
      </c>
      <c r="K14" s="10" t="s">
        <v>166</v>
      </c>
      <c r="M14" s="14"/>
      <c r="N14" s="15"/>
    </row>
    <row r="15" spans="1:14" ht="89.25">
      <c r="A15" s="5"/>
      <c r="B15" s="39"/>
      <c r="C15" s="39"/>
      <c r="D15" s="28">
        <v>13</v>
      </c>
      <c r="E15" s="10" t="s">
        <v>205</v>
      </c>
      <c r="F15" s="10" t="s">
        <v>206</v>
      </c>
      <c r="G15" s="10" t="s">
        <v>207</v>
      </c>
      <c r="H15" s="10" t="s">
        <v>208</v>
      </c>
      <c r="I15" s="10" t="s">
        <v>209</v>
      </c>
      <c r="J15" s="10">
        <v>1600000</v>
      </c>
      <c r="K15" s="10" t="s">
        <v>210</v>
      </c>
      <c r="M15" s="14"/>
      <c r="N15" s="15"/>
    </row>
    <row r="16" spans="1:14" ht="79.5" customHeight="1">
      <c r="A16" s="5"/>
      <c r="B16" s="39"/>
      <c r="C16" s="39"/>
      <c r="D16" s="28"/>
      <c r="E16" s="10"/>
      <c r="F16" s="6"/>
      <c r="G16" s="40" t="s">
        <v>151</v>
      </c>
      <c r="H16" s="41"/>
      <c r="I16" s="42"/>
      <c r="J16" s="27">
        <f>SUM(J3:J15)</f>
        <v>19038480</v>
      </c>
      <c r="K16" s="16" t="s">
        <v>211</v>
      </c>
      <c r="M16" s="14"/>
      <c r="N16" s="15"/>
    </row>
    <row r="17" spans="1:11">
      <c r="A17" s="5"/>
      <c r="B17" s="39"/>
      <c r="C17" s="39"/>
      <c r="D17" s="28"/>
      <c r="E17" s="17"/>
      <c r="F17" s="5"/>
      <c r="G17" s="5"/>
      <c r="H17" s="5"/>
      <c r="I17" s="5"/>
      <c r="J17" s="18"/>
      <c r="K17" s="5"/>
    </row>
  </sheetData>
  <sheetProtection sheet="1" objects="1" scenarios="1" selectLockedCells="1" selectUnlockedCells="1"/>
  <mergeCells count="4">
    <mergeCell ref="B1:J1"/>
    <mergeCell ref="B3:B17"/>
    <mergeCell ref="C3:C17"/>
    <mergeCell ref="G16:I16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sqref="A1:XFD1048576"/>
    </sheetView>
  </sheetViews>
  <sheetFormatPr defaultRowHeight="12.75"/>
  <cols>
    <col min="1" max="1" width="8.42578125" style="3" customWidth="1"/>
    <col min="2" max="2" width="5.5703125" style="3" customWidth="1"/>
    <col min="3" max="3" width="8.7109375" style="3" customWidth="1"/>
    <col min="4" max="4" width="3.7109375" style="3" customWidth="1"/>
    <col min="5" max="5" width="15.5703125" style="3" customWidth="1"/>
    <col min="6" max="6" width="15" style="3" customWidth="1"/>
    <col min="7" max="7" width="16" style="3" customWidth="1"/>
    <col min="8" max="8" width="13.28515625" style="3" customWidth="1"/>
    <col min="9" max="9" width="10.85546875" style="3" customWidth="1"/>
    <col min="10" max="10" width="11.140625" style="3" customWidth="1"/>
    <col min="11" max="11" width="13.7109375" style="3" customWidth="1"/>
    <col min="12" max="16384" width="9.140625" style="3"/>
  </cols>
  <sheetData>
    <row r="1" spans="1:14" ht="15">
      <c r="A1" s="1" t="s">
        <v>0</v>
      </c>
      <c r="B1" s="53" t="s">
        <v>72</v>
      </c>
      <c r="C1" s="53"/>
      <c r="D1" s="53"/>
      <c r="E1" s="53"/>
      <c r="F1" s="53"/>
      <c r="G1" s="53"/>
      <c r="H1" s="53"/>
      <c r="I1" s="53"/>
      <c r="J1" s="53"/>
      <c r="K1" s="20"/>
    </row>
    <row r="2" spans="1:14" ht="53.25" customHeight="1">
      <c r="A2" s="16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144</v>
      </c>
      <c r="K2" s="4" t="s">
        <v>9</v>
      </c>
      <c r="M2" s="31" t="s">
        <v>223</v>
      </c>
      <c r="N2" s="32">
        <v>8</v>
      </c>
    </row>
    <row r="3" spans="1:14" ht="63.75">
      <c r="A3" s="5"/>
      <c r="B3" s="43">
        <v>2</v>
      </c>
      <c r="C3" s="43" t="s">
        <v>11</v>
      </c>
      <c r="D3" s="10">
        <v>1</v>
      </c>
      <c r="E3" s="10" t="s">
        <v>92</v>
      </c>
      <c r="F3" s="10" t="s">
        <v>26</v>
      </c>
      <c r="G3" s="10" t="s">
        <v>27</v>
      </c>
      <c r="H3" s="10" t="s">
        <v>28</v>
      </c>
      <c r="I3" s="10" t="s">
        <v>128</v>
      </c>
      <c r="J3" s="28">
        <v>4750000</v>
      </c>
      <c r="K3" s="10" t="s">
        <v>29</v>
      </c>
      <c r="M3" s="31" t="s">
        <v>224</v>
      </c>
      <c r="N3" s="31">
        <v>12715900</v>
      </c>
    </row>
    <row r="4" spans="1:14" ht="51">
      <c r="A4" s="5"/>
      <c r="B4" s="44"/>
      <c r="C4" s="44"/>
      <c r="D4" s="10">
        <v>2</v>
      </c>
      <c r="E4" s="10" t="s">
        <v>89</v>
      </c>
      <c r="F4" s="10" t="s">
        <v>37</v>
      </c>
      <c r="G4" s="10" t="s">
        <v>38</v>
      </c>
      <c r="H4" s="10" t="s">
        <v>39</v>
      </c>
      <c r="I4" s="10" t="s">
        <v>40</v>
      </c>
      <c r="J4" s="28">
        <v>661500</v>
      </c>
      <c r="K4" s="10" t="s">
        <v>41</v>
      </c>
    </row>
    <row r="5" spans="1:14" ht="89.25">
      <c r="A5" s="5"/>
      <c r="B5" s="44"/>
      <c r="C5" s="44"/>
      <c r="D5" s="10">
        <v>3</v>
      </c>
      <c r="E5" s="10" t="s">
        <v>135</v>
      </c>
      <c r="F5" s="10" t="s">
        <v>62</v>
      </c>
      <c r="G5" s="10" t="s">
        <v>66</v>
      </c>
      <c r="H5" s="10" t="s">
        <v>67</v>
      </c>
      <c r="I5" s="10" t="s">
        <v>152</v>
      </c>
      <c r="J5" s="28">
        <v>1760000</v>
      </c>
      <c r="K5" s="10" t="s">
        <v>68</v>
      </c>
    </row>
    <row r="6" spans="1:14" ht="51">
      <c r="A6" s="5"/>
      <c r="B6" s="44"/>
      <c r="C6" s="44"/>
      <c r="D6" s="10">
        <v>4</v>
      </c>
      <c r="E6" s="10" t="s">
        <v>84</v>
      </c>
      <c r="F6" s="10" t="s">
        <v>74</v>
      </c>
      <c r="G6" s="10" t="s">
        <v>75</v>
      </c>
      <c r="H6" s="10" t="s">
        <v>76</v>
      </c>
      <c r="I6" s="10" t="s">
        <v>129</v>
      </c>
      <c r="J6" s="28">
        <v>418000</v>
      </c>
      <c r="K6" s="10" t="s">
        <v>154</v>
      </c>
    </row>
    <row r="7" spans="1:14" ht="89.25">
      <c r="A7" s="5"/>
      <c r="B7" s="44"/>
      <c r="C7" s="44"/>
      <c r="D7" s="10">
        <v>5</v>
      </c>
      <c r="E7" s="10" t="s">
        <v>83</v>
      </c>
      <c r="F7" s="10" t="s">
        <v>78</v>
      </c>
      <c r="G7" s="10" t="s">
        <v>79</v>
      </c>
      <c r="H7" s="10" t="s">
        <v>80</v>
      </c>
      <c r="I7" s="10" t="s">
        <v>131</v>
      </c>
      <c r="J7" s="28">
        <v>10000</v>
      </c>
      <c r="K7" s="10" t="s">
        <v>85</v>
      </c>
    </row>
    <row r="8" spans="1:14" ht="76.5">
      <c r="A8" s="5"/>
      <c r="B8" s="44"/>
      <c r="C8" s="44"/>
      <c r="D8" s="10">
        <v>6</v>
      </c>
      <c r="E8" s="10" t="s">
        <v>83</v>
      </c>
      <c r="F8" s="10" t="s">
        <v>78</v>
      </c>
      <c r="G8" s="10" t="s">
        <v>81</v>
      </c>
      <c r="H8" s="10" t="s">
        <v>82</v>
      </c>
      <c r="I8" s="10" t="s">
        <v>130</v>
      </c>
      <c r="J8" s="28">
        <v>40000</v>
      </c>
      <c r="K8" s="10" t="s">
        <v>86</v>
      </c>
    </row>
    <row r="9" spans="1:14" ht="89.25">
      <c r="A9" s="5"/>
      <c r="B9" s="44"/>
      <c r="C9" s="44"/>
      <c r="D9" s="10">
        <v>7</v>
      </c>
      <c r="E9" s="10" t="s">
        <v>119</v>
      </c>
      <c r="F9" s="10" t="s">
        <v>101</v>
      </c>
      <c r="G9" s="10" t="s">
        <v>102</v>
      </c>
      <c r="H9" s="10" t="s">
        <v>103</v>
      </c>
      <c r="I9" s="10" t="s">
        <v>132</v>
      </c>
      <c r="J9" s="28">
        <v>232200</v>
      </c>
      <c r="K9" s="10" t="s">
        <v>153</v>
      </c>
      <c r="N9" s="21"/>
    </row>
    <row r="10" spans="1:14" ht="114.75">
      <c r="A10" s="5"/>
      <c r="B10" s="44"/>
      <c r="C10" s="44"/>
      <c r="D10" s="10">
        <v>8</v>
      </c>
      <c r="E10" s="10" t="s">
        <v>123</v>
      </c>
      <c r="F10" s="10" t="s">
        <v>97</v>
      </c>
      <c r="G10" s="10" t="s">
        <v>98</v>
      </c>
      <c r="H10" s="10" t="s">
        <v>104</v>
      </c>
      <c r="I10" s="10" t="s">
        <v>133</v>
      </c>
      <c r="J10" s="28" t="s">
        <v>136</v>
      </c>
      <c r="K10" s="10" t="s">
        <v>105</v>
      </c>
      <c r="N10" s="21"/>
    </row>
    <row r="11" spans="1:14" ht="89.25">
      <c r="A11" s="5"/>
      <c r="B11" s="44"/>
      <c r="C11" s="44"/>
      <c r="D11" s="10">
        <v>9</v>
      </c>
      <c r="E11" s="10" t="s">
        <v>177</v>
      </c>
      <c r="F11" s="10" t="s">
        <v>13</v>
      </c>
      <c r="G11" s="10" t="s">
        <v>178</v>
      </c>
      <c r="H11" s="10" t="s">
        <v>179</v>
      </c>
      <c r="I11" s="10" t="s">
        <v>180</v>
      </c>
      <c r="J11" s="10">
        <v>478000</v>
      </c>
      <c r="K11" s="10" t="s">
        <v>186</v>
      </c>
      <c r="L11" s="25"/>
      <c r="M11" s="25"/>
      <c r="N11" s="25"/>
    </row>
    <row r="12" spans="1:14" ht="127.5">
      <c r="A12" s="5"/>
      <c r="B12" s="44"/>
      <c r="C12" s="44"/>
      <c r="D12" s="10">
        <v>10</v>
      </c>
      <c r="E12" s="10" t="s">
        <v>177</v>
      </c>
      <c r="F12" s="10" t="s">
        <v>181</v>
      </c>
      <c r="G12" s="10" t="s">
        <v>182</v>
      </c>
      <c r="H12" s="10" t="s">
        <v>183</v>
      </c>
      <c r="I12" s="10" t="s">
        <v>185</v>
      </c>
      <c r="J12" s="10">
        <v>1127000</v>
      </c>
      <c r="K12" s="10" t="s">
        <v>184</v>
      </c>
      <c r="L12" s="25"/>
      <c r="M12" s="26"/>
      <c r="N12" s="21"/>
    </row>
    <row r="13" spans="1:14" ht="114.75">
      <c r="A13" s="5"/>
      <c r="B13" s="44"/>
      <c r="C13" s="44"/>
      <c r="D13" s="10">
        <v>11</v>
      </c>
      <c r="E13" s="10" t="s">
        <v>205</v>
      </c>
      <c r="F13" s="10" t="s">
        <v>206</v>
      </c>
      <c r="G13" s="10" t="s">
        <v>212</v>
      </c>
      <c r="H13" s="10" t="s">
        <v>213</v>
      </c>
      <c r="I13" s="10" t="s">
        <v>214</v>
      </c>
      <c r="J13" s="10">
        <v>2100000</v>
      </c>
      <c r="K13" s="10" t="s">
        <v>215</v>
      </c>
      <c r="L13" s="25"/>
      <c r="M13" s="26"/>
      <c r="N13" s="21"/>
    </row>
    <row r="14" spans="1:14" ht="89.25">
      <c r="A14" s="5"/>
      <c r="B14" s="44"/>
      <c r="C14" s="44"/>
      <c r="D14" s="10">
        <v>12</v>
      </c>
      <c r="E14" s="10" t="s">
        <v>205</v>
      </c>
      <c r="F14" s="10" t="s">
        <v>206</v>
      </c>
      <c r="G14" s="10" t="s">
        <v>216</v>
      </c>
      <c r="H14" s="10" t="s">
        <v>217</v>
      </c>
      <c r="I14" s="10" t="s">
        <v>218</v>
      </c>
      <c r="J14" s="10">
        <v>1000000</v>
      </c>
      <c r="K14" s="10" t="s">
        <v>219</v>
      </c>
      <c r="L14" s="25"/>
      <c r="M14" s="26"/>
      <c r="N14" s="21"/>
    </row>
    <row r="15" spans="1:14" ht="63.75">
      <c r="A15" s="5"/>
      <c r="B15" s="44"/>
      <c r="C15" s="44"/>
      <c r="D15" s="10">
        <v>13</v>
      </c>
      <c r="E15" s="10" t="s">
        <v>127</v>
      </c>
      <c r="F15" s="10" t="s">
        <v>13</v>
      </c>
      <c r="G15" s="10" t="s">
        <v>124</v>
      </c>
      <c r="H15" s="10" t="s">
        <v>125</v>
      </c>
      <c r="I15" s="10" t="s">
        <v>134</v>
      </c>
      <c r="J15" s="28">
        <v>139200</v>
      </c>
      <c r="K15" s="10" t="s">
        <v>126</v>
      </c>
      <c r="M15" s="21"/>
      <c r="N15" s="21"/>
    </row>
    <row r="16" spans="1:14" ht="72.75" customHeight="1">
      <c r="A16" s="5"/>
      <c r="B16" s="45"/>
      <c r="C16" s="45"/>
      <c r="D16" s="28"/>
      <c r="E16" s="17"/>
      <c r="F16" s="40" t="s">
        <v>151</v>
      </c>
      <c r="G16" s="41"/>
      <c r="H16" s="41"/>
      <c r="I16" s="42"/>
      <c r="J16" s="27">
        <f>SUM(J3:J15)</f>
        <v>12715900</v>
      </c>
      <c r="K16" s="4" t="s">
        <v>220</v>
      </c>
    </row>
  </sheetData>
  <sheetProtection sheet="1" objects="1" scenarios="1" selectLockedCells="1" selectUnlockedCells="1"/>
  <mergeCells count="4">
    <mergeCell ref="B1:J1"/>
    <mergeCell ref="B3:B16"/>
    <mergeCell ref="C3:C16"/>
    <mergeCell ref="F16:I16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7"/>
  <sheetViews>
    <sheetView workbookViewId="0">
      <selection sqref="A1:XFD1048576"/>
    </sheetView>
  </sheetViews>
  <sheetFormatPr defaultRowHeight="12.75"/>
  <cols>
    <col min="1" max="1" width="10" style="3" customWidth="1"/>
    <col min="2" max="2" width="6" style="3" customWidth="1"/>
    <col min="3" max="3" width="9.5703125" style="3" customWidth="1"/>
    <col min="4" max="4" width="4.140625" style="3" customWidth="1"/>
    <col min="5" max="5" width="15" style="3" customWidth="1"/>
    <col min="6" max="6" width="13.42578125" style="3" customWidth="1"/>
    <col min="7" max="7" width="16.85546875" style="3" customWidth="1"/>
    <col min="8" max="8" width="12.28515625" style="3" customWidth="1"/>
    <col min="9" max="9" width="12.140625" style="3" customWidth="1"/>
    <col min="10" max="10" width="9.7109375" style="3" customWidth="1"/>
    <col min="11" max="11" width="12.7109375" style="3" customWidth="1"/>
    <col min="12" max="16384" width="9.140625" style="3"/>
  </cols>
  <sheetData>
    <row r="1" spans="1:17" ht="30">
      <c r="A1" s="4" t="s">
        <v>0</v>
      </c>
      <c r="B1" s="38" t="s">
        <v>73</v>
      </c>
      <c r="C1" s="38"/>
      <c r="D1" s="38"/>
      <c r="E1" s="38"/>
      <c r="F1" s="38"/>
      <c r="G1" s="38"/>
      <c r="H1" s="38"/>
      <c r="I1" s="38"/>
      <c r="J1" s="38"/>
      <c r="K1" s="22"/>
    </row>
    <row r="2" spans="1:17" ht="66.75" customHeight="1">
      <c r="A2" s="23" t="s">
        <v>1</v>
      </c>
      <c r="B2" s="23" t="s">
        <v>2</v>
      </c>
      <c r="C2" s="23" t="s">
        <v>3</v>
      </c>
      <c r="D2" s="23"/>
      <c r="E2" s="23" t="s">
        <v>4</v>
      </c>
      <c r="F2" s="23" t="s">
        <v>5</v>
      </c>
      <c r="G2" s="23" t="s">
        <v>6</v>
      </c>
      <c r="H2" s="23" t="s">
        <v>7</v>
      </c>
      <c r="I2" s="23" t="s">
        <v>8</v>
      </c>
      <c r="J2" s="23" t="s">
        <v>144</v>
      </c>
      <c r="K2" s="23" t="s">
        <v>9</v>
      </c>
      <c r="N2" s="31" t="s">
        <v>223</v>
      </c>
      <c r="O2" s="32">
        <v>10</v>
      </c>
    </row>
    <row r="3" spans="1:17" ht="93.75" customHeight="1">
      <c r="A3" s="5"/>
      <c r="B3" s="49">
        <v>3</v>
      </c>
      <c r="C3" s="49" t="s">
        <v>12</v>
      </c>
      <c r="D3" s="30">
        <v>1</v>
      </c>
      <c r="E3" s="10" t="s">
        <v>187</v>
      </c>
      <c r="F3" s="6" t="s">
        <v>19</v>
      </c>
      <c r="G3" s="6" t="s">
        <v>20</v>
      </c>
      <c r="H3" s="6" t="s">
        <v>21</v>
      </c>
      <c r="I3" s="28" t="s">
        <v>145</v>
      </c>
      <c r="J3" s="28">
        <v>2887080</v>
      </c>
      <c r="K3" s="6" t="s">
        <v>221</v>
      </c>
      <c r="N3" s="31" t="s">
        <v>224</v>
      </c>
      <c r="O3" s="31">
        <v>12806280</v>
      </c>
    </row>
    <row r="4" spans="1:17" ht="51" customHeight="1">
      <c r="A4" s="5"/>
      <c r="B4" s="49"/>
      <c r="C4" s="49"/>
      <c r="D4" s="30">
        <v>2</v>
      </c>
      <c r="E4" s="10" t="s">
        <v>203</v>
      </c>
      <c r="F4" s="10" t="s">
        <v>26</v>
      </c>
      <c r="G4" s="10" t="s">
        <v>27</v>
      </c>
      <c r="H4" s="10" t="s">
        <v>28</v>
      </c>
      <c r="I4" s="28" t="s">
        <v>128</v>
      </c>
      <c r="J4" s="28">
        <v>4750000</v>
      </c>
      <c r="K4" s="10" t="s">
        <v>29</v>
      </c>
    </row>
    <row r="5" spans="1:17" ht="102">
      <c r="A5" s="5"/>
      <c r="B5" s="49"/>
      <c r="C5" s="49"/>
      <c r="D5" s="30">
        <v>3</v>
      </c>
      <c r="E5" s="10" t="s">
        <v>91</v>
      </c>
      <c r="F5" s="10" t="s">
        <v>22</v>
      </c>
      <c r="G5" s="10" t="s">
        <v>30</v>
      </c>
      <c r="H5" s="10" t="s">
        <v>31</v>
      </c>
      <c r="I5" s="28" t="s">
        <v>202</v>
      </c>
      <c r="J5" s="28">
        <v>475000</v>
      </c>
      <c r="K5" s="10" t="s">
        <v>32</v>
      </c>
    </row>
    <row r="6" spans="1:17" ht="38.25">
      <c r="A6" s="5"/>
      <c r="B6" s="49"/>
      <c r="C6" s="49"/>
      <c r="D6" s="30">
        <v>4</v>
      </c>
      <c r="E6" s="10" t="s">
        <v>90</v>
      </c>
      <c r="F6" s="10" t="s">
        <v>42</v>
      </c>
      <c r="G6" s="10" t="s">
        <v>43</v>
      </c>
      <c r="H6" s="10" t="s">
        <v>44</v>
      </c>
      <c r="I6" s="28" t="s">
        <v>45</v>
      </c>
      <c r="J6" s="28">
        <v>980000</v>
      </c>
      <c r="K6" s="10" t="s">
        <v>46</v>
      </c>
    </row>
    <row r="7" spans="1:17" ht="51">
      <c r="A7" s="5"/>
      <c r="B7" s="49"/>
      <c r="C7" s="49"/>
      <c r="D7" s="30">
        <v>5</v>
      </c>
      <c r="E7" s="10" t="s">
        <v>89</v>
      </c>
      <c r="F7" s="10" t="s">
        <v>37</v>
      </c>
      <c r="G7" s="10" t="s">
        <v>47</v>
      </c>
      <c r="H7" s="10" t="s">
        <v>48</v>
      </c>
      <c r="I7" s="28" t="s">
        <v>49</v>
      </c>
      <c r="J7" s="28">
        <v>670000</v>
      </c>
      <c r="K7" s="10" t="s">
        <v>50</v>
      </c>
    </row>
    <row r="8" spans="1:17" ht="51">
      <c r="A8" s="5"/>
      <c r="B8" s="49"/>
      <c r="C8" s="49"/>
      <c r="D8" s="30">
        <v>6</v>
      </c>
      <c r="E8" s="10" t="s">
        <v>87</v>
      </c>
      <c r="F8" s="10" t="s">
        <v>69</v>
      </c>
      <c r="G8" s="10" t="s">
        <v>141</v>
      </c>
      <c r="H8" s="28" t="s">
        <v>142</v>
      </c>
      <c r="I8" s="28" t="s">
        <v>143</v>
      </c>
      <c r="J8" s="28">
        <v>200000</v>
      </c>
      <c r="K8" s="10" t="s">
        <v>70</v>
      </c>
    </row>
    <row r="9" spans="1:17" ht="51">
      <c r="A9" s="5"/>
      <c r="B9" s="49"/>
      <c r="C9" s="49"/>
      <c r="D9" s="30">
        <v>7</v>
      </c>
      <c r="E9" s="10" t="s">
        <v>84</v>
      </c>
      <c r="F9" s="10" t="s">
        <v>74</v>
      </c>
      <c r="G9" s="10" t="s">
        <v>75</v>
      </c>
      <c r="H9" s="10" t="s">
        <v>76</v>
      </c>
      <c r="I9" s="24" t="s">
        <v>129</v>
      </c>
      <c r="J9" s="28">
        <v>418000</v>
      </c>
      <c r="K9" s="10" t="s">
        <v>77</v>
      </c>
    </row>
    <row r="10" spans="1:17" ht="76.5">
      <c r="A10" s="5"/>
      <c r="B10" s="49"/>
      <c r="C10" s="49"/>
      <c r="D10" s="30">
        <v>8</v>
      </c>
      <c r="E10" s="10" t="s">
        <v>116</v>
      </c>
      <c r="F10" s="10" t="s">
        <v>101</v>
      </c>
      <c r="G10" s="10" t="s">
        <v>102</v>
      </c>
      <c r="H10" s="10" t="s">
        <v>106</v>
      </c>
      <c r="I10" s="24" t="s">
        <v>148</v>
      </c>
      <c r="J10" s="28">
        <v>243200</v>
      </c>
      <c r="K10" s="10" t="s">
        <v>107</v>
      </c>
    </row>
    <row r="11" spans="1:17" ht="76.5">
      <c r="A11" s="5"/>
      <c r="B11" s="49"/>
      <c r="C11" s="49"/>
      <c r="D11" s="30">
        <v>9</v>
      </c>
      <c r="E11" s="10" t="s">
        <v>118</v>
      </c>
      <c r="F11" s="10" t="s">
        <v>108</v>
      </c>
      <c r="G11" s="10" t="s">
        <v>109</v>
      </c>
      <c r="H11" s="10" t="s">
        <v>110</v>
      </c>
      <c r="I11" s="24" t="s">
        <v>149</v>
      </c>
      <c r="J11" s="28" t="s">
        <v>140</v>
      </c>
      <c r="K11" s="10" t="s">
        <v>111</v>
      </c>
    </row>
    <row r="12" spans="1:17" ht="63.75">
      <c r="A12" s="5"/>
      <c r="B12" s="49"/>
      <c r="C12" s="49"/>
      <c r="D12" s="30">
        <v>10</v>
      </c>
      <c r="E12" s="10" t="s">
        <v>117</v>
      </c>
      <c r="F12" s="10" t="s">
        <v>112</v>
      </c>
      <c r="G12" s="10" t="s">
        <v>113</v>
      </c>
      <c r="H12" s="10" t="s">
        <v>114</v>
      </c>
      <c r="I12" s="28" t="s">
        <v>150</v>
      </c>
      <c r="J12" s="28" t="s">
        <v>139</v>
      </c>
      <c r="K12" s="10" t="s">
        <v>115</v>
      </c>
      <c r="N12" s="21"/>
      <c r="O12" s="21"/>
    </row>
    <row r="13" spans="1:17" ht="102">
      <c r="A13" s="5"/>
      <c r="B13" s="30"/>
      <c r="C13" s="30"/>
      <c r="D13" s="30">
        <v>11</v>
      </c>
      <c r="E13" s="10" t="s">
        <v>167</v>
      </c>
      <c r="F13" s="10" t="s">
        <v>168</v>
      </c>
      <c r="G13" s="10" t="s">
        <v>169</v>
      </c>
      <c r="H13" s="10" t="s">
        <v>170</v>
      </c>
      <c r="I13" s="10" t="s">
        <v>171</v>
      </c>
      <c r="J13" s="28">
        <v>633000</v>
      </c>
      <c r="K13" s="10" t="s">
        <v>172</v>
      </c>
      <c r="N13" s="21"/>
      <c r="O13" s="21"/>
    </row>
    <row r="14" spans="1:17" ht="76.5">
      <c r="A14" s="5"/>
      <c r="B14" s="30"/>
      <c r="C14" s="30"/>
      <c r="D14" s="30">
        <v>12</v>
      </c>
      <c r="E14" s="10" t="s">
        <v>167</v>
      </c>
      <c r="F14" s="10" t="s">
        <v>204</v>
      </c>
      <c r="G14" s="10" t="s">
        <v>173</v>
      </c>
      <c r="H14" s="10" t="s">
        <v>174</v>
      </c>
      <c r="I14" s="10" t="s">
        <v>175</v>
      </c>
      <c r="J14" s="28">
        <v>344000</v>
      </c>
      <c r="K14" s="10" t="s">
        <v>176</v>
      </c>
      <c r="Q14" s="28"/>
    </row>
    <row r="15" spans="1:17" ht="63.75">
      <c r="A15" s="5"/>
      <c r="B15" s="30"/>
      <c r="C15" s="30"/>
      <c r="D15" s="30">
        <v>13</v>
      </c>
      <c r="E15" s="10" t="s">
        <v>88</v>
      </c>
      <c r="F15" s="10" t="s">
        <v>51</v>
      </c>
      <c r="G15" s="10" t="s">
        <v>52</v>
      </c>
      <c r="H15" s="10" t="s">
        <v>53</v>
      </c>
      <c r="I15" s="24" t="s">
        <v>147</v>
      </c>
      <c r="J15" s="28">
        <v>232000</v>
      </c>
      <c r="K15" s="10" t="s">
        <v>54</v>
      </c>
      <c r="Q15" s="28"/>
    </row>
    <row r="16" spans="1:17" ht="63.75">
      <c r="A16" s="5"/>
      <c r="B16" s="30"/>
      <c r="C16" s="30"/>
      <c r="D16" s="30">
        <v>14</v>
      </c>
      <c r="E16" s="10" t="s">
        <v>88</v>
      </c>
      <c r="F16" s="10" t="s">
        <v>55</v>
      </c>
      <c r="G16" s="10" t="s">
        <v>56</v>
      </c>
      <c r="H16" s="10" t="s">
        <v>57</v>
      </c>
      <c r="I16" s="28" t="s">
        <v>146</v>
      </c>
      <c r="J16" s="28">
        <v>974000</v>
      </c>
      <c r="K16" s="10" t="s">
        <v>58</v>
      </c>
    </row>
    <row r="17" spans="1:11" ht="90" customHeight="1">
      <c r="A17" s="50" t="s">
        <v>151</v>
      </c>
      <c r="B17" s="51"/>
      <c r="C17" s="51"/>
      <c r="D17" s="51"/>
      <c r="E17" s="51"/>
      <c r="F17" s="51"/>
      <c r="G17" s="51"/>
      <c r="H17" s="51"/>
      <c r="I17" s="52"/>
      <c r="J17" s="29">
        <f>SUM(J3:J16)</f>
        <v>12806280</v>
      </c>
      <c r="K17" s="4" t="s">
        <v>201</v>
      </c>
    </row>
  </sheetData>
  <sheetProtection sheet="1" objects="1" scenarios="1" selectLockedCells="1" selectUnlockedCells="1"/>
  <mergeCells count="4">
    <mergeCell ref="B3:B12"/>
    <mergeCell ref="C3:C12"/>
    <mergeCell ref="B1:J1"/>
    <mergeCell ref="A17:I17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ENGG 2015-16</vt:lpstr>
      <vt:lpstr>ENGG 2014-15</vt:lpstr>
      <vt:lpstr>ENGG 2013-14</vt:lpstr>
      <vt:lpstr>OVERALL 2015-16</vt:lpstr>
      <vt:lpstr>OVERALL 2014-15</vt:lpstr>
      <vt:lpstr>OVERALL 2013-14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vijay</cp:lastModifiedBy>
  <dcterms:created xsi:type="dcterms:W3CDTF">2016-10-14T10:25:43Z</dcterms:created>
  <dcterms:modified xsi:type="dcterms:W3CDTF">2016-12-20T08:45:27Z</dcterms:modified>
</cp:coreProperties>
</file>